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25" windowWidth="9075" windowHeight="1635" activeTab="0"/>
  </bookViews>
  <sheets>
    <sheet name="РАИП" sheetId="1" r:id="rId1"/>
  </sheets>
  <definedNames>
    <definedName name="_xlnm.Print_Titles" localSheetId="0">'РАИП'!$4:$9</definedName>
    <definedName name="_xlnm.Print_Area" localSheetId="0">'РАИП'!$A$1:$J$221</definedName>
  </definedNames>
  <calcPr fullCalcOnLoad="1"/>
</workbook>
</file>

<file path=xl/sharedStrings.xml><?xml version="1.0" encoding="utf-8"?>
<sst xmlns="http://schemas.openxmlformats.org/spreadsheetml/2006/main" count="334" uniqueCount="263">
  <si>
    <t>г.Уфа</t>
  </si>
  <si>
    <t xml:space="preserve"> ПЕРЕЧЕНЬ</t>
  </si>
  <si>
    <t>Наименование объекта</t>
  </si>
  <si>
    <t>Балтачевский район</t>
  </si>
  <si>
    <t>г.Нефтекамск</t>
  </si>
  <si>
    <t>г.Октябрьский</t>
  </si>
  <si>
    <t>Салаватский район</t>
  </si>
  <si>
    <t>Уфимский район</t>
  </si>
  <si>
    <t>Бурзянский район</t>
  </si>
  <si>
    <t>Гафурийский район</t>
  </si>
  <si>
    <t>Кушнаренковский район</t>
  </si>
  <si>
    <t>итого "Образование"</t>
  </si>
  <si>
    <t>80.221.0072</t>
  </si>
  <si>
    <t>Коды</t>
  </si>
  <si>
    <t>Баймакский район</t>
  </si>
  <si>
    <t>80.208.0033</t>
  </si>
  <si>
    <t>Калтасинский район</t>
  </si>
  <si>
    <t>Бураевский район</t>
  </si>
  <si>
    <t>Белорецкий район</t>
  </si>
  <si>
    <t>Исходно-разрешительная документация, проектно-изыскательские работы, согласования, экспертиза, межевание</t>
  </si>
  <si>
    <t>Ишимбайский район</t>
  </si>
  <si>
    <t xml:space="preserve">  </t>
  </si>
  <si>
    <t>итого: "Национальная безопасность и правоохранительная деятельность"</t>
  </si>
  <si>
    <t>итого "Физическая культура и спорт"</t>
  </si>
  <si>
    <t>Образование  (СМР)</t>
  </si>
  <si>
    <t>Физическая культура и спорт (СМР)</t>
  </si>
  <si>
    <t>Национальная безопасность и правоохранительная деятельность (СМР)</t>
  </si>
  <si>
    <t>тыс.рублей</t>
  </si>
  <si>
    <t>Строительство  детского сада на 220 мест в микрорайоне № 25, пр.Комсомольский, 41 «Г» в г.Нефтекамск</t>
  </si>
  <si>
    <t>80.427.0043</t>
  </si>
  <si>
    <t>80.435.0034</t>
  </si>
  <si>
    <t>80.420.2005</t>
  </si>
  <si>
    <t>Белебеевский район</t>
  </si>
  <si>
    <t>80.209.2002</t>
  </si>
  <si>
    <t>80.209.2003</t>
  </si>
  <si>
    <t>Буздякский район</t>
  </si>
  <si>
    <t>Строительство детского сада на 150 мест в микрорайоне "Северный", с.Буздяк</t>
  </si>
  <si>
    <t>80.217.0057</t>
  </si>
  <si>
    <t>Строительство детского сада на 95 мест в с.Бураево</t>
  </si>
  <si>
    <t>80.218.0066</t>
  </si>
  <si>
    <t>Дюртюлинский район</t>
  </si>
  <si>
    <t>80.418.0049</t>
  </si>
  <si>
    <t>Строительство детского сада на 95 мест в с.Краснохолмский</t>
  </si>
  <si>
    <t>80.233.0072</t>
  </si>
  <si>
    <t>Караидельский район</t>
  </si>
  <si>
    <t>80.234.0031</t>
  </si>
  <si>
    <t>80.240.0069</t>
  </si>
  <si>
    <t xml:space="preserve">Строительство детского сада на 95 мест, с.Малояз </t>
  </si>
  <si>
    <t>80.247.0081</t>
  </si>
  <si>
    <t>80.252.0162</t>
  </si>
  <si>
    <t>Янаульский район</t>
  </si>
  <si>
    <t>Строительство детского сада в северной части г.Янаул на 160 мест</t>
  </si>
  <si>
    <t>80.258.0043</t>
  </si>
  <si>
    <t>ФОК с бассейном в г.Ишимбай</t>
  </si>
  <si>
    <t>итого: "Культура"</t>
  </si>
  <si>
    <t>80.401.0501</t>
  </si>
  <si>
    <t>Строительство административного здания по адресу: РБ, г.Белорецк, ул.Точисского</t>
  </si>
  <si>
    <t>80.410.0078</t>
  </si>
  <si>
    <t>Бирский район</t>
  </si>
  <si>
    <t>Спецпроект</t>
  </si>
  <si>
    <t>80.213.0017</t>
  </si>
  <si>
    <t>Строительство административного здания в  микрорайоне № 29 в г.Белебее</t>
  </si>
  <si>
    <t>80.405.0035</t>
  </si>
  <si>
    <t>Бакалинский район</t>
  </si>
  <si>
    <t>80.207.0042</t>
  </si>
  <si>
    <t>Строительство школы на 825 уч.мест в с.Бакалы</t>
  </si>
  <si>
    <t>Строительство детского сада на 139 мест в с.Старобалтачево</t>
  </si>
  <si>
    <t>Федоровский район</t>
  </si>
  <si>
    <t>Строительство МБОУ средняя общеобразовательная школа № 1 в с.Федоровка МР Федоровский район РБ</t>
  </si>
  <si>
    <t>80.254.0021</t>
  </si>
  <si>
    <t>Белокатайский район</t>
  </si>
  <si>
    <r>
      <t>Строительство детского сада на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150 мест в с.Новобелокатай</t>
    </r>
  </si>
  <si>
    <t>80.210.0033</t>
  </si>
  <si>
    <t>г.Агидель</t>
  </si>
  <si>
    <t>Строительство детского сада на 220 мест</t>
  </si>
  <si>
    <t>80.403.0017</t>
  </si>
  <si>
    <t>80.420.0045</t>
  </si>
  <si>
    <t>объектов РАИП на 2015 год и плановый период 2016-2017 годов по ГКУ УКС РБ</t>
  </si>
  <si>
    <t xml:space="preserve">Текущие бюджетные ассигнования                  </t>
  </si>
  <si>
    <t>Государственная программа "Развитие образования Республики Башкортостан"</t>
  </si>
  <si>
    <t>Строительство культурно-образовательного комплекса в с.2-е Иткулово (1 очередь)</t>
  </si>
  <si>
    <t>80.206.0014</t>
  </si>
  <si>
    <t>Строительство школы на 108 уч.мест с детским садом на 80 мест в д.Новосубхангулово, Бурзянский район</t>
  </si>
  <si>
    <t>80.219.0050</t>
  </si>
  <si>
    <t>Общежитие на 320 мест ГБОУ БКК ПФО</t>
  </si>
  <si>
    <t>начало СМР-2016г.</t>
  </si>
  <si>
    <t>Строительство школы на 60 учащихся с детским садом на 25 мест в с.Новомуллакаево</t>
  </si>
  <si>
    <t>80.234.0041</t>
  </si>
  <si>
    <t>Нераспределенный резерв по дошкольным образовательным учреждениям</t>
  </si>
  <si>
    <t>80.000.0214</t>
  </si>
  <si>
    <t>Разработка типового проекта строительства начальной общеобразовательной школы на 40 ученических мест с детским садом на 40 мест</t>
  </si>
  <si>
    <t>80.000.0195</t>
  </si>
  <si>
    <t>Разработка типового проекта строительства основной общеобразовательной школы на 120 ученических мест с детским садом на 60 мест</t>
  </si>
  <si>
    <t>80.000.0196</t>
  </si>
  <si>
    <t>Разработка типового проекта строительства средней общеобразовательной школы на 264 ученических места с детским садом на 120 мест</t>
  </si>
  <si>
    <t>80.000.0197</t>
  </si>
  <si>
    <t>Строительство средней школы на 80 ученических мест и детского сада на 40 мест в с.Лаклы</t>
  </si>
  <si>
    <t>80.247.0164</t>
  </si>
  <si>
    <t>Государственная программа «Развитие физической культуры и спорта в Республике Башкортостан»</t>
  </si>
  <si>
    <t xml:space="preserve">Бижбулякский район </t>
  </si>
  <si>
    <t>Физкультурно-оздоровительный комплекс в с.Бижбуляк</t>
  </si>
  <si>
    <t>80.212.0023</t>
  </si>
  <si>
    <t>Центр спортивной подготовки по ул.Камышлинской в Ленинском районе городского округа город Уфа Республики Башкортостан</t>
  </si>
  <si>
    <t>80.401.0283</t>
  </si>
  <si>
    <t>Культура (СМР)</t>
  </si>
  <si>
    <t>Государственная программа «Развитие культуры, искусства и кинематографии в Республике Башкортостан»</t>
  </si>
  <si>
    <t>Реконструкция Башкирского государственного театра кукол со строительством пристроя в Орджокидзевском районе городского округа город Уфа</t>
  </si>
  <si>
    <t>начало СМР-2017г.</t>
  </si>
  <si>
    <t>Непрограммные мероприятия</t>
  </si>
  <si>
    <t>итого: "Социальная политика"</t>
  </si>
  <si>
    <t xml:space="preserve">Нераспределенный резерв </t>
  </si>
  <si>
    <t>80.000.0204</t>
  </si>
  <si>
    <t>Государственная программа"Социальная защита населения Республики Башкортостан"</t>
  </si>
  <si>
    <t>Основная общеобразовательная школа на 108 ученических мест с детским садом на 90 мест в с.Абызово Караидельского района Республики Башкортостан</t>
  </si>
  <si>
    <t>Основная общеобразовательная школа на 108 ученических мест с детским 
садом на 90 мест в с.Абызово Караидельского района Республики Башкортостан</t>
  </si>
  <si>
    <t>Зилаирский район</t>
  </si>
  <si>
    <t>80.227.0031</t>
  </si>
  <si>
    <t>Аургазинский район</t>
  </si>
  <si>
    <t>Строительство детского сада на 140 мест в с.Толбазы</t>
  </si>
  <si>
    <t>80.205.0027</t>
  </si>
  <si>
    <t>Иглинский район</t>
  </si>
  <si>
    <t>Строительство детского сада на 110 мест в с.Иглино</t>
  </si>
  <si>
    <t>80.228.0044</t>
  </si>
  <si>
    <t>Илишевский район</t>
  </si>
  <si>
    <t>Строительство детского сада на 120 мест в с.Верхнеяркеево</t>
  </si>
  <si>
    <t>80.230.0030</t>
  </si>
  <si>
    <t>Строительство детского сада на 110 мест в с.Краснохолмский</t>
  </si>
  <si>
    <t>80.233.0032</t>
  </si>
  <si>
    <t>Кугарчинский район</t>
  </si>
  <si>
    <t>Строительство детского сада на 120 мест в с.Мраково</t>
  </si>
  <si>
    <t>80.238.0068</t>
  </si>
  <si>
    <t>Строительство социально-культурного центра, детского сада, школы, фельдшерско-акушерского пункта в д.Айдакаево</t>
  </si>
  <si>
    <t>80.210.0032</t>
  </si>
  <si>
    <t>Строительство детского сада на 220 мест в с.Кушнаренково</t>
  </si>
  <si>
    <t>Строительство детского сада на 220 мест, в г.Дюртюли</t>
  </si>
  <si>
    <t>Строительство детского сада на 95 мест в п.Приютово</t>
  </si>
  <si>
    <t>Строительство детского сада на 150 мест по ул.Горохова в г.Белебей</t>
  </si>
  <si>
    <t>Спецшкола на 162 уч.места в с.Табынское, Гафурийский район                                       (I очередь)</t>
  </si>
  <si>
    <t>Строительство пожарного депо на 2 выезда в с.Зилаир (корректировка)</t>
  </si>
  <si>
    <t>№ Всего</t>
  </si>
  <si>
    <t>ВСЕГО:</t>
  </si>
  <si>
    <t>80.240.0049</t>
  </si>
  <si>
    <t>ФИЗИЧЕСКАЯ КУЛЬТУРА И СПОРТ</t>
  </si>
  <si>
    <t>80.207.0022</t>
  </si>
  <si>
    <t xml:space="preserve">Абзелиловский район     </t>
  </si>
  <si>
    <t>80.201.0034</t>
  </si>
  <si>
    <t xml:space="preserve">Архангельский район  </t>
  </si>
  <si>
    <t>80.203.0046</t>
  </si>
  <si>
    <t xml:space="preserve">Иглинский район     </t>
  </si>
  <si>
    <t xml:space="preserve">Благоварский район    </t>
  </si>
  <si>
    <t>80.214.0025</t>
  </si>
  <si>
    <t xml:space="preserve">Бураевский район        </t>
  </si>
  <si>
    <t>80.218.0026</t>
  </si>
  <si>
    <t xml:space="preserve">Бурзянский район        </t>
  </si>
  <si>
    <t>80.219.0042</t>
  </si>
  <si>
    <t xml:space="preserve">Дуванский район          </t>
  </si>
  <si>
    <t>80.223.0034</t>
  </si>
  <si>
    <t xml:space="preserve">Калтасинский район       </t>
  </si>
  <si>
    <t>80.233.0030</t>
  </si>
  <si>
    <t xml:space="preserve">Мелеузовский район        </t>
  </si>
  <si>
    <t>80.425.0045</t>
  </si>
  <si>
    <t xml:space="preserve">Мишкинский район     </t>
  </si>
  <si>
    <t>80.243.0029</t>
  </si>
  <si>
    <t xml:space="preserve">Нуримановский район          </t>
  </si>
  <si>
    <t>80.245.0032</t>
  </si>
  <si>
    <t xml:space="preserve">Стерлибашевский район   </t>
  </si>
  <si>
    <t>80.248.0028</t>
  </si>
  <si>
    <t xml:space="preserve">Уфимский район   </t>
  </si>
  <si>
    <t>80.252.0101</t>
  </si>
  <si>
    <t>80.252.0107</t>
  </si>
  <si>
    <t xml:space="preserve">Зилаирский район </t>
  </si>
  <si>
    <t>ОБРАЗОВАНИЕ</t>
  </si>
  <si>
    <t>Санкционированная кредиторская задолженность на 01.01.2015г.</t>
  </si>
  <si>
    <t>Строительство детского сада на 110 мест в с.Иглино*</t>
  </si>
  <si>
    <t>Строительство детского сада на 110 мест в с.Краснохолмский*</t>
  </si>
  <si>
    <t xml:space="preserve">Белорецкий район   </t>
  </si>
  <si>
    <t>80.211.0008</t>
  </si>
  <si>
    <t>Бижбулякский район</t>
  </si>
  <si>
    <t>Реконструкция существующего здания поликлиники под административное здание и строительство теплой стоянки на 25 автомашин по ул.Центральная, 27а, с.Бижбуляк, Бижбулякского района Республики Башкортостан</t>
  </si>
  <si>
    <t>Строительство пожарного депо (Дема-2) ГО г.Уфа РБ</t>
  </si>
  <si>
    <t>80.401.0264</t>
  </si>
  <si>
    <t xml:space="preserve">Балтачевский район </t>
  </si>
  <si>
    <t>Физкультурно-оздоровительный комплекс в с.Старобалтачево</t>
  </si>
  <si>
    <t>80.208.0032</t>
  </si>
  <si>
    <t>Строительство бассейна в с.Бураево</t>
  </si>
  <si>
    <t>80.218.0024</t>
  </si>
  <si>
    <t>Строительство физкультурно-оздоровительного комплекса с бассейном и спортзалом в с.Кушнаренково</t>
  </si>
  <si>
    <t>80.240.0030</t>
  </si>
  <si>
    <t>Строительство центра единоборств, г.Уфа</t>
  </si>
  <si>
    <t>80.401.0340</t>
  </si>
  <si>
    <t>Физкультурно-оздоровительный комплекс детско-юношеской спортивной школы по гимнастике, Кировский район</t>
  </si>
  <si>
    <t>80.401.0357</t>
  </si>
  <si>
    <t xml:space="preserve"> Строительство физкультурно-оздоровительного комплекса с бассейном в с.Зилаир**</t>
  </si>
  <si>
    <t>итого: "Здравоохранение"</t>
  </si>
  <si>
    <t>Строительство лечебного корпуса, с.Бураево</t>
  </si>
  <si>
    <t>80.218.0023</t>
  </si>
  <si>
    <t>Спецшкола на 162 уч.места в с.Табынское</t>
  </si>
  <si>
    <t>г.Салават</t>
  </si>
  <si>
    <t>Строительство  детского сада на 220 мест, г.Салават, РБ</t>
  </si>
  <si>
    <t>80.439.0016</t>
  </si>
  <si>
    <t xml:space="preserve"> Белорецкий район</t>
  </si>
  <si>
    <t>Строительство детского сада на 220 мест, г.Белорецк</t>
  </si>
  <si>
    <t>80.410.0063</t>
  </si>
  <si>
    <t>Зианчуринский район</t>
  </si>
  <si>
    <t>Строительство детского сада на 139 мест в с.Исянгулово</t>
  </si>
  <si>
    <t>80.226.0039</t>
  </si>
  <si>
    <t>Куюргазинский район</t>
  </si>
  <si>
    <t>Строительство детского сада на 150 мест в с.Ермолаево</t>
  </si>
  <si>
    <t>80.239.0032</t>
  </si>
  <si>
    <t>Строительство детского сада на 160 мест в г.Янаул</t>
  </si>
  <si>
    <t>80.460.0041</t>
  </si>
  <si>
    <t>Разработка типового проекта строительства детского сада на 95 мест</t>
  </si>
  <si>
    <t>80.000.2002</t>
  </si>
  <si>
    <t xml:space="preserve">Учалинский район </t>
  </si>
  <si>
    <t>Строительство детского сада на 139 мест в с.Учалы</t>
  </si>
  <si>
    <t>80.455.0072</t>
  </si>
  <si>
    <t>Краснокамский район</t>
  </si>
  <si>
    <t>Строительство детского сада на 95 мест 
в с.Куяново</t>
  </si>
  <si>
    <t>80.237.0061</t>
  </si>
  <si>
    <t>Туймазинский район</t>
  </si>
  <si>
    <t>Строительство детского сада на 260 мест по ул.Островского, г.Туймазы</t>
  </si>
  <si>
    <t>80.450.0044</t>
  </si>
  <si>
    <t>Строительство детского сада на 139 мест в с.Аскарово**</t>
  </si>
  <si>
    <t xml:space="preserve"> Строительство детского сада на 139 мест в с.Архангельское**</t>
  </si>
  <si>
    <t>Строительство детского сада на 110 мест в с.Языково**</t>
  </si>
  <si>
    <t>Строительство детского сада на 160 мест в с.Бураево**</t>
  </si>
  <si>
    <t>Строительство детского сада на 150 мест в с.Старосубхангулово**</t>
  </si>
  <si>
    <t>Строительство детского сада на 120 мест в с.Месягутово**</t>
  </si>
  <si>
    <t>Строительство детского сада на 120 мест в с.Калтасы**</t>
  </si>
  <si>
    <t>Строительство детского сада на 139 мест в с.Кушнаренково**</t>
  </si>
  <si>
    <t>Строительство детского сада на 110 мест в г.Мелеуз**</t>
  </si>
  <si>
    <t xml:space="preserve"> Строительство детского сада на 110 мест в с.Мишкино**</t>
  </si>
  <si>
    <t>Строительство детского сада на 139 мест в с.Красная Горка**</t>
  </si>
  <si>
    <t>Строительство детского сада на 120 мест в с.Стерлибашево**</t>
  </si>
  <si>
    <t>Строительство детского сада на 150 мест, в с.Булгаково**</t>
  </si>
  <si>
    <t>Строительство детского сада на 110 мест, в с.Авдон**</t>
  </si>
  <si>
    <t>*Бюджетные ассигнования на оплату кредиторской задолженности выделены распоряжением Правительства РБ от 16.02.2015г. № 149-р</t>
  </si>
  <si>
    <t>**Бюджетные ассигнования на оплату кредиторской задолженности выделены распоряжением Правительства РБ от 23.03.2015г. № 274-р</t>
  </si>
  <si>
    <t>80.212.0025</t>
  </si>
  <si>
    <t>РБ</t>
  </si>
  <si>
    <t>РФ</t>
  </si>
  <si>
    <t>Всего</t>
  </si>
  <si>
    <t>Строительство детского сада на 160 мест в с.Зилаир</t>
  </si>
  <si>
    <t>80.227.0032</t>
  </si>
  <si>
    <t>Строительство детского сада на 260 мест, в с.Зубово</t>
  </si>
  <si>
    <t>80.221.0098</t>
  </si>
  <si>
    <t>Социально-культурный центр в с.Зуяково, Белорецкий район</t>
  </si>
  <si>
    <t>Долгосрочная комплексная программа развития здравоохранения Республики Башкортостан на 2009-2020 годы</t>
  </si>
  <si>
    <t>Здравоохранение (СМР)</t>
  </si>
  <si>
    <r>
      <t>Строительство детского сада на 260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мест в 34 микрорайоне, г.Октябрьский</t>
    </r>
  </si>
  <si>
    <t>Строительство детского сада на 120 мест в с.Красноусольский</t>
  </si>
  <si>
    <t>80.221.0075</t>
  </si>
  <si>
    <t>Давлекановский район</t>
  </si>
  <si>
    <t>Строительство детского сада на 260 мест в г.Давлеканово</t>
  </si>
  <si>
    <t>80.419.0044</t>
  </si>
  <si>
    <t>Мишкинский район</t>
  </si>
  <si>
    <t>Строительство детского сада на 110 мест в с.Мишкино</t>
  </si>
  <si>
    <t>Татышлинский район</t>
  </si>
  <si>
    <t>Строительство детского сада на 120 мест в с.Верхние Татышлы</t>
  </si>
  <si>
    <t>80.250.0037</t>
  </si>
  <si>
    <t>Строительство детского сада на 150 мест в с.Булгаково</t>
  </si>
  <si>
    <t>РАИП  (39 СМР+29 ПИР)</t>
  </si>
  <si>
    <t>по состоянию на 29.05.2015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</si>
</sst>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0.000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#,##0&quot;р.&quot;"/>
    <numFmt numFmtId="185" formatCode="#,##0.000"/>
    <numFmt numFmtId="186" formatCode="#,##0.000;[Red]#,##0.000"/>
    <numFmt numFmtId="187" formatCode="#,##0.0000"/>
    <numFmt numFmtId="188" formatCode="#,##0.00000"/>
    <numFmt numFmtId="189" formatCode="#,##0.000000"/>
    <numFmt numFmtId="190" formatCode="#,##0.0;[Red]\-#,##0.0"/>
    <numFmt numFmtId="191" formatCode="0.000000"/>
    <numFmt numFmtId="192" formatCode="#,##0.000;[Red]\-#,##0.000"/>
    <numFmt numFmtId="193" formatCode="#,##0.0000;[Red]\-#,##0.0000"/>
    <numFmt numFmtId="194" formatCode="#,##0.00000;[Red]\-#,##0.00000"/>
    <numFmt numFmtId="195" formatCode="0000"/>
    <numFmt numFmtId="196" formatCode="#,##0.00000_ ;[Red]\-#,##0.00000\ "/>
    <numFmt numFmtId="197" formatCode="0.00000"/>
    <numFmt numFmtId="198" formatCode="#,##0.000000;[Red]\-#,##0.000000"/>
    <numFmt numFmtId="199" formatCode="#,##0.0_ ;[Red]\-#,##0.0\ "/>
    <numFmt numFmtId="200" formatCode="#,##0.0000000;[Red]\-#,##0.0000000"/>
    <numFmt numFmtId="201" formatCode="0.0000"/>
    <numFmt numFmtId="202" formatCode="0.0000000"/>
    <numFmt numFmtId="203" formatCode="#,##0.0000000_ ;[Red]\-#,##0.0000000\ "/>
    <numFmt numFmtId="204" formatCode="0.00000000"/>
    <numFmt numFmtId="205" formatCode="0.000000000"/>
    <numFmt numFmtId="206" formatCode="0.0000000000"/>
    <numFmt numFmtId="207" formatCode="0.00000000000"/>
    <numFmt numFmtId="208" formatCode="#,##0.0000_ ;[Red]\-#,##0.0000\ "/>
    <numFmt numFmtId="209" formatCode="#,##0.000_ ;[Red]\-#,##0.000\ "/>
    <numFmt numFmtId="210" formatCode="#,##0.00_ ;[Red]\-#,##0.00\ "/>
    <numFmt numFmtId="211" formatCode="[$-FC19]d\ mmmm\ yyyy\ &quot;г.&quot;"/>
    <numFmt numFmtId="212" formatCode="#,##0.00000000;[Red]\-#,##0.00000000"/>
    <numFmt numFmtId="213" formatCode="#,##0.00000;[Black]\-#,##0.00000"/>
    <numFmt numFmtId="214" formatCode="#,##0.0000;[Black]\-#,##0.0000"/>
    <numFmt numFmtId="215" formatCode="#,##0.000;[Black]\-#,##0.000"/>
    <numFmt numFmtId="216" formatCode="#,##0.00;[Black]\-#,##0.00"/>
    <numFmt numFmtId="217" formatCode="#,##0.0;[Black]\-#,##0.0"/>
    <numFmt numFmtId="218" formatCode="#,##0;[Black]\-#,##0"/>
    <numFmt numFmtId="219" formatCode="#,##0_р_.;[Black]\-#,##0_р_."/>
    <numFmt numFmtId="220" formatCode="#,##0.0_ ;\-#,##0.0\ "/>
    <numFmt numFmtId="221" formatCode="#,##0.0_р_.;[Black]\-#,##0.0_р_."/>
    <numFmt numFmtId="222" formatCode="#,##0.00_р_.;[Black]\-#,##0.00_р_."/>
    <numFmt numFmtId="223" formatCode="#,##0.000_р_.;[Black]\-#,##0.000_р_."/>
    <numFmt numFmtId="224" formatCode="#,##0.0000_р_.;[Black]\-#,##0.0000_р_."/>
    <numFmt numFmtId="225" formatCode="#,##0.00000_р_.;[Black]\-#,##0.00000_р_."/>
    <numFmt numFmtId="226" formatCode="#,##0.0000000"/>
    <numFmt numFmtId="227" formatCode="#,##0.00000000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8"/>
      <color indexed="10"/>
      <name val="Times New Roman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theme="0" tint="-0.24997000396251678"/>
      </left>
      <right style="thin"/>
      <top style="thin">
        <color theme="0" tint="-0.3499799966812134"/>
      </top>
      <bottom>
        <color indexed="63"/>
      </bottom>
    </border>
    <border>
      <left style="thin">
        <color theme="0" tint="-0.24997000396251678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 style="thin"/>
      <top>
        <color indexed="63"/>
      </top>
      <bottom style="thin">
        <color theme="0" tint="-0.3499799966812134"/>
      </bottom>
    </border>
    <border>
      <left style="thin"/>
      <right style="thin"/>
      <top style="thin"/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>
      <alignment/>
      <protection/>
    </xf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1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5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12" xfId="0" applyFont="1" applyBorder="1" applyAlignment="1">
      <alignment horizontal="right"/>
    </xf>
    <xf numFmtId="0" fontId="9" fillId="0" borderId="0" xfId="0" applyFont="1" applyFill="1" applyBorder="1" applyAlignment="1">
      <alignment vertical="center" wrapText="1"/>
    </xf>
    <xf numFmtId="49" fontId="13" fillId="0" borderId="0" xfId="0" applyNumberFormat="1" applyFont="1" applyAlignment="1">
      <alignment/>
    </xf>
    <xf numFmtId="185" fontId="9" fillId="34" borderId="11" xfId="0" applyNumberFormat="1" applyFont="1" applyFill="1" applyBorder="1" applyAlignment="1">
      <alignment horizontal="center" vertical="center" wrapText="1"/>
    </xf>
    <xf numFmtId="1" fontId="9" fillId="34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196" fontId="5" fillId="0" borderId="0" xfId="0" applyNumberFormat="1" applyFont="1" applyFill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left" wrapText="1"/>
    </xf>
    <xf numFmtId="190" fontId="9" fillId="0" borderId="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94" fontId="10" fillId="0" borderId="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83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83" fontId="10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34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188" fontId="10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175" fontId="15" fillId="0" borderId="0" xfId="61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0" xfId="0" applyNumberFormat="1" applyFont="1" applyAlignment="1">
      <alignment/>
    </xf>
    <xf numFmtId="18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center" vertical="center"/>
    </xf>
    <xf numFmtId="175" fontId="10" fillId="33" borderId="0" xfId="61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94" fontId="10" fillId="0" borderId="0" xfId="61" applyNumberFormat="1" applyFont="1" applyFill="1" applyBorder="1" applyAlignment="1">
      <alignment horizontal="center" vertical="center"/>
    </xf>
    <xf numFmtId="190" fontId="10" fillId="0" borderId="0" xfId="0" applyNumberFormat="1" applyFont="1" applyFill="1" applyBorder="1" applyAlignment="1">
      <alignment horizontal="center" vertical="center"/>
    </xf>
    <xf numFmtId="190" fontId="10" fillId="33" borderId="0" xfId="61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188" fontId="10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197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3" fontId="10" fillId="33" borderId="0" xfId="0" applyNumberFormat="1" applyFont="1" applyFill="1" applyBorder="1" applyAlignment="1">
      <alignment horizontal="center" vertical="center"/>
    </xf>
    <xf numFmtId="3" fontId="10" fillId="33" borderId="0" xfId="0" applyNumberFormat="1" applyFont="1" applyFill="1" applyBorder="1" applyAlignment="1">
      <alignment horizontal="center" vertical="center" wrapText="1"/>
    </xf>
    <xf numFmtId="183" fontId="10" fillId="33" borderId="0" xfId="0" applyNumberFormat="1" applyFont="1" applyFill="1" applyBorder="1" applyAlignment="1">
      <alignment horizontal="center" vertical="center" wrapText="1"/>
    </xf>
    <xf numFmtId="0" fontId="9" fillId="0" borderId="0" xfId="53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85" fontId="9" fillId="34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vertical="center" wrapText="1"/>
    </xf>
    <xf numFmtId="0" fontId="9" fillId="34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vertical="center" wrapText="1"/>
    </xf>
    <xf numFmtId="210" fontId="5" fillId="33" borderId="0" xfId="0" applyNumberFormat="1" applyFont="1" applyFill="1" applyAlignment="1">
      <alignment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1" fontId="8" fillId="0" borderId="17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15" fillId="35" borderId="11" xfId="0" applyFont="1" applyFill="1" applyBorder="1" applyAlignment="1">
      <alignment/>
    </xf>
    <xf numFmtId="0" fontId="8" fillId="35" borderId="11" xfId="0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vertical="top"/>
    </xf>
    <xf numFmtId="0" fontId="8" fillId="0" borderId="11" xfId="0" applyFont="1" applyBorder="1" applyAlignment="1">
      <alignment horizontal="center" vertical="center" wrapText="1"/>
    </xf>
    <xf numFmtId="176" fontId="8" fillId="36" borderId="11" xfId="0" applyNumberFormat="1" applyFont="1" applyFill="1" applyBorder="1" applyAlignment="1">
      <alignment horizontal="center" vertical="top" wrapText="1"/>
    </xf>
    <xf numFmtId="197" fontId="8" fillId="36" borderId="11" xfId="0" applyNumberFormat="1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97" fontId="8" fillId="36" borderId="17" xfId="0" applyNumberFormat="1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wrapText="1"/>
    </xf>
    <xf numFmtId="0" fontId="10" fillId="35" borderId="11" xfId="0" applyFont="1" applyFill="1" applyBorder="1" applyAlignment="1">
      <alignment horizontal="left" vertical="center" wrapText="1"/>
    </xf>
    <xf numFmtId="0" fontId="9" fillId="35" borderId="11" xfId="0" applyFont="1" applyFill="1" applyBorder="1" applyAlignment="1">
      <alignment horizontal="center" vertical="center"/>
    </xf>
    <xf numFmtId="197" fontId="8" fillId="36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 wrapText="1"/>
    </xf>
    <xf numFmtId="0" fontId="15" fillId="36" borderId="11" xfId="0" applyFont="1" applyFill="1" applyBorder="1" applyAlignment="1">
      <alignment vertical="center" wrapText="1"/>
    </xf>
    <xf numFmtId="3" fontId="10" fillId="0" borderId="0" xfId="0" applyNumberFormat="1" applyFont="1" applyAlignment="1">
      <alignment horizontal="center" vertical="center"/>
    </xf>
    <xf numFmtId="0" fontId="8" fillId="34" borderId="13" xfId="0" applyFont="1" applyFill="1" applyBorder="1" applyAlignment="1">
      <alignment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190" fontId="9" fillId="0" borderId="0" xfId="0" applyNumberFormat="1" applyFont="1" applyAlignment="1">
      <alignment horizontal="center" vertical="center"/>
    </xf>
    <xf numFmtId="183" fontId="9" fillId="0" borderId="0" xfId="0" applyNumberFormat="1" applyFont="1" applyFill="1" applyAlignment="1">
      <alignment horizontal="center" vertical="center"/>
    </xf>
    <xf numFmtId="0" fontId="9" fillId="34" borderId="18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Border="1" applyAlignment="1">
      <alignment horizontal="center" vertical="center"/>
    </xf>
    <xf numFmtId="183" fontId="10" fillId="0" borderId="0" xfId="0" applyNumberFormat="1" applyFont="1" applyFill="1" applyBorder="1" applyAlignment="1">
      <alignment horizontal="center" vertical="center" wrapText="1"/>
    </xf>
    <xf numFmtId="183" fontId="10" fillId="0" borderId="0" xfId="0" applyNumberFormat="1" applyFont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4" fontId="10" fillId="0" borderId="0" xfId="61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33" borderId="0" xfId="0" applyFont="1" applyFill="1" applyAlignment="1">
      <alignment/>
    </xf>
    <xf numFmtId="3" fontId="10" fillId="33" borderId="0" xfId="0" applyNumberFormat="1" applyFont="1" applyFill="1" applyAlignment="1">
      <alignment horizontal="center" vertical="center"/>
    </xf>
    <xf numFmtId="183" fontId="10" fillId="33" borderId="0" xfId="0" applyNumberFormat="1" applyFont="1" applyFill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183" fontId="9" fillId="0" borderId="0" xfId="0" applyNumberFormat="1" applyFont="1" applyFill="1" applyBorder="1" applyAlignment="1">
      <alignment horizontal="center" vertical="center"/>
    </xf>
    <xf numFmtId="183" fontId="8" fillId="34" borderId="11" xfId="0" applyNumberFormat="1" applyFont="1" applyFill="1" applyBorder="1" applyAlignment="1">
      <alignment horizontal="center" vertical="center" wrapText="1"/>
    </xf>
    <xf numFmtId="2" fontId="10" fillId="35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36" borderId="11" xfId="0" applyNumberFormat="1" applyFont="1" applyFill="1" applyBorder="1" applyAlignment="1">
      <alignment horizontal="center" vertical="center" wrapText="1"/>
    </xf>
    <xf numFmtId="176" fontId="15" fillId="0" borderId="11" xfId="0" applyNumberFormat="1" applyFont="1" applyBorder="1" applyAlignment="1">
      <alignment horizontal="center" vertical="center"/>
    </xf>
    <xf numFmtId="176" fontId="15" fillId="35" borderId="11" xfId="0" applyNumberFormat="1" applyFont="1" applyFill="1" applyBorder="1" applyAlignment="1">
      <alignment horizontal="center" vertical="center"/>
    </xf>
    <xf numFmtId="175" fontId="5" fillId="0" borderId="0" xfId="0" applyNumberFormat="1" applyFont="1" applyAlignment="1">
      <alignment/>
    </xf>
    <xf numFmtId="1" fontId="8" fillId="0" borderId="19" xfId="0" applyNumberFormat="1" applyFont="1" applyBorder="1" applyAlignment="1">
      <alignment horizontal="center" vertical="center" wrapText="1"/>
    </xf>
    <xf numFmtId="183" fontId="9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horizontal="center" vertical="center"/>
    </xf>
    <xf numFmtId="183" fontId="10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2" fontId="9" fillId="0" borderId="10" xfId="0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49" fontId="8" fillId="37" borderId="19" xfId="0" applyNumberFormat="1" applyFont="1" applyFill="1" applyBorder="1" applyAlignment="1">
      <alignment horizontal="center" vertical="center" wrapText="1"/>
    </xf>
    <xf numFmtId="49" fontId="8" fillId="37" borderId="23" xfId="0" applyNumberFormat="1" applyFont="1" applyFill="1" applyBorder="1" applyAlignment="1">
      <alignment horizontal="center" vertical="center" wrapText="1"/>
    </xf>
    <xf numFmtId="49" fontId="8" fillId="37" borderId="24" xfId="0" applyNumberFormat="1" applyFont="1" applyFill="1" applyBorder="1" applyAlignment="1">
      <alignment horizontal="center" vertical="center" wrapText="1"/>
    </xf>
    <xf numFmtId="49" fontId="8" fillId="37" borderId="25" xfId="0" applyNumberFormat="1" applyFont="1" applyFill="1" applyBorder="1" applyAlignment="1">
      <alignment horizontal="center" vertical="center" wrapText="1"/>
    </xf>
    <xf numFmtId="49" fontId="8" fillId="37" borderId="0" xfId="0" applyNumberFormat="1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wrapText="1"/>
    </xf>
    <xf numFmtId="49" fontId="8" fillId="37" borderId="26" xfId="0" applyNumberFormat="1" applyFont="1" applyFill="1" applyBorder="1" applyAlignment="1">
      <alignment horizontal="center" vertical="center" wrapText="1"/>
    </xf>
    <xf numFmtId="49" fontId="8" fillId="37" borderId="12" xfId="0" applyNumberFormat="1" applyFont="1" applyFill="1" applyBorder="1" applyAlignment="1">
      <alignment horizontal="center" vertical="center" wrapText="1"/>
    </xf>
    <xf numFmtId="49" fontId="8" fillId="37" borderId="27" xfId="0" applyNumberFormat="1" applyFont="1" applyFill="1" applyBorder="1" applyAlignment="1">
      <alignment horizontal="center" vertical="center" wrapText="1"/>
    </xf>
    <xf numFmtId="1" fontId="8" fillId="0" borderId="28" xfId="0" applyNumberFormat="1" applyFont="1" applyBorder="1" applyAlignment="1">
      <alignment horizontal="center" vertical="center" wrapText="1"/>
    </xf>
    <xf numFmtId="1" fontId="8" fillId="0" borderId="29" xfId="0" applyNumberFormat="1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28"/>
  <sheetViews>
    <sheetView tabSelected="1" view="pageBreakPreview" zoomScale="110" zoomScaleNormal="110" zoomScaleSheetLayoutView="110" zoomScalePageLayoutView="0" workbookViewId="0" topLeftCell="A1">
      <pane xSplit="5" ySplit="13" topLeftCell="F14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K19" sqref="K19"/>
    </sheetView>
  </sheetViews>
  <sheetFormatPr defaultColWidth="9.00390625" defaultRowHeight="12.75"/>
  <cols>
    <col min="1" max="1" width="4.125" style="4" customWidth="1"/>
    <col min="2" max="2" width="5.00390625" style="4" customWidth="1"/>
    <col min="3" max="3" width="4.375" style="4" customWidth="1"/>
    <col min="4" max="4" width="54.00390625" style="9" customWidth="1"/>
    <col min="5" max="5" width="8.625" style="19" customWidth="1"/>
    <col min="6" max="10" width="12.125" style="5" customWidth="1"/>
    <col min="11" max="11" width="15.625" style="5" customWidth="1"/>
    <col min="12" max="12" width="16.625" style="5" customWidth="1"/>
    <col min="13" max="16384" width="9.125" style="5" customWidth="1"/>
  </cols>
  <sheetData>
    <row r="1" spans="1:15" ht="20.2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32"/>
      <c r="L1" s="28"/>
      <c r="M1" s="28"/>
      <c r="N1" s="28"/>
      <c r="O1" s="28"/>
    </row>
    <row r="2" spans="1:15" ht="14.25" customHeight="1">
      <c r="A2" s="184" t="s">
        <v>77</v>
      </c>
      <c r="B2" s="184"/>
      <c r="C2" s="184"/>
      <c r="D2" s="184"/>
      <c r="E2" s="184"/>
      <c r="F2" s="184"/>
      <c r="G2" s="184"/>
      <c r="H2" s="184"/>
      <c r="I2" s="184"/>
      <c r="J2" s="184"/>
      <c r="K2" s="29"/>
      <c r="L2" s="29"/>
      <c r="M2" s="29"/>
      <c r="N2" s="29"/>
      <c r="O2" s="29"/>
    </row>
    <row r="3" spans="1:37" ht="12.75" customHeight="1">
      <c r="A3" s="176" t="s">
        <v>262</v>
      </c>
      <c r="B3" s="176"/>
      <c r="C3" s="176"/>
      <c r="D3" s="176"/>
      <c r="F3" s="40"/>
      <c r="I3" s="41"/>
      <c r="J3" s="41" t="s">
        <v>27</v>
      </c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11" ht="13.5" customHeight="1">
      <c r="A4" s="164" t="s">
        <v>139</v>
      </c>
      <c r="B4" s="165"/>
      <c r="C4" s="166"/>
      <c r="D4" s="177" t="s">
        <v>2</v>
      </c>
      <c r="E4" s="177" t="s">
        <v>13</v>
      </c>
      <c r="F4" s="186" t="s">
        <v>78</v>
      </c>
      <c r="G4" s="187"/>
      <c r="H4" s="187"/>
      <c r="I4" s="187"/>
      <c r="J4" s="188"/>
      <c r="K4" s="27"/>
    </row>
    <row r="5" spans="1:16" ht="13.5" customHeight="1">
      <c r="A5" s="167"/>
      <c r="B5" s="168"/>
      <c r="C5" s="169"/>
      <c r="D5" s="178"/>
      <c r="E5" s="178"/>
      <c r="F5" s="189"/>
      <c r="G5" s="190"/>
      <c r="H5" s="190"/>
      <c r="I5" s="190"/>
      <c r="J5" s="191"/>
      <c r="K5" s="27"/>
      <c r="P5" s="5" t="s">
        <v>21</v>
      </c>
    </row>
    <row r="6" spans="1:11" ht="14.25" customHeight="1">
      <c r="A6" s="167"/>
      <c r="B6" s="168"/>
      <c r="C6" s="169"/>
      <c r="D6" s="178"/>
      <c r="E6" s="178"/>
      <c r="F6" s="192"/>
      <c r="G6" s="193"/>
      <c r="H6" s="193"/>
      <c r="I6" s="193"/>
      <c r="J6" s="194"/>
      <c r="K6" s="27"/>
    </row>
    <row r="7" spans="1:11" ht="23.25" customHeight="1">
      <c r="A7" s="167"/>
      <c r="B7" s="168"/>
      <c r="C7" s="169"/>
      <c r="D7" s="178"/>
      <c r="E7" s="178"/>
      <c r="F7" s="195">
        <v>2015</v>
      </c>
      <c r="G7" s="196"/>
      <c r="H7" s="197"/>
      <c r="I7" s="162">
        <v>2016</v>
      </c>
      <c r="J7" s="162">
        <v>2017</v>
      </c>
      <c r="K7" s="27"/>
    </row>
    <row r="8" spans="1:11" ht="15" customHeight="1">
      <c r="A8" s="170"/>
      <c r="B8" s="171"/>
      <c r="C8" s="172"/>
      <c r="D8" s="179"/>
      <c r="E8" s="179"/>
      <c r="F8" s="151" t="s">
        <v>241</v>
      </c>
      <c r="G8" s="101" t="s">
        <v>239</v>
      </c>
      <c r="H8" s="101" t="s">
        <v>240</v>
      </c>
      <c r="I8" s="163"/>
      <c r="J8" s="163"/>
      <c r="K8" s="27"/>
    </row>
    <row r="9" spans="1:12" s="70" customFormat="1" ht="11.25">
      <c r="A9" s="173">
        <v>1</v>
      </c>
      <c r="B9" s="174"/>
      <c r="C9" s="175"/>
      <c r="D9" s="67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68"/>
      <c r="L9" s="69"/>
    </row>
    <row r="10" spans="2:12" ht="12.75">
      <c r="B10" s="12">
        <v>68</v>
      </c>
      <c r="C10" s="3"/>
      <c r="D10" s="13" t="s">
        <v>261</v>
      </c>
      <c r="E10" s="14"/>
      <c r="F10" s="65">
        <v>1592753.1000000003</v>
      </c>
      <c r="G10" s="65">
        <v>1493138.5000000002</v>
      </c>
      <c r="H10" s="65">
        <v>99614.6</v>
      </c>
      <c r="I10" s="65">
        <v>1479186.9</v>
      </c>
      <c r="J10" s="65">
        <v>1600000</v>
      </c>
      <c r="K10" s="27">
        <v>1046469.2</v>
      </c>
      <c r="L10" s="150" t="e">
        <f>#REF!-K10</f>
        <v>#REF!</v>
      </c>
    </row>
    <row r="11" spans="1:12" s="100" customFormat="1" ht="12.75" customHeight="1">
      <c r="A11" s="60"/>
      <c r="B11" s="60"/>
      <c r="C11" s="2"/>
      <c r="D11" s="72" t="s">
        <v>11</v>
      </c>
      <c r="E11" s="73"/>
      <c r="F11" s="74">
        <v>1035822.9</v>
      </c>
      <c r="G11" s="74">
        <v>1035822.9</v>
      </c>
      <c r="H11" s="74">
        <v>0</v>
      </c>
      <c r="I11" s="74">
        <v>702636.8999999999</v>
      </c>
      <c r="J11" s="74">
        <v>950000</v>
      </c>
      <c r="K11" s="98"/>
      <c r="L11" s="99"/>
    </row>
    <row r="12" spans="1:12" s="8" customFormat="1" ht="22.5" customHeight="1">
      <c r="A12" s="60"/>
      <c r="B12" s="60"/>
      <c r="C12" s="2"/>
      <c r="D12" s="58" t="s">
        <v>79</v>
      </c>
      <c r="E12" s="75"/>
      <c r="F12" s="76"/>
      <c r="G12" s="76"/>
      <c r="H12" s="76"/>
      <c r="I12" s="76"/>
      <c r="J12" s="76"/>
      <c r="L12" s="43"/>
    </row>
    <row r="13" spans="1:10" ht="12.75">
      <c r="A13" s="46"/>
      <c r="B13" s="46"/>
      <c r="C13" s="1"/>
      <c r="D13" s="89" t="s">
        <v>24</v>
      </c>
      <c r="E13" s="49"/>
      <c r="F13" s="77">
        <v>991002.8</v>
      </c>
      <c r="G13" s="77">
        <v>991002.8</v>
      </c>
      <c r="H13" s="77">
        <v>0</v>
      </c>
      <c r="I13" s="77">
        <v>702636.8999999999</v>
      </c>
      <c r="J13" s="77">
        <v>950000</v>
      </c>
    </row>
    <row r="14" spans="1:10" ht="23.25" customHeight="1">
      <c r="A14" s="46"/>
      <c r="B14" s="46"/>
      <c r="C14" s="1"/>
      <c r="D14" s="58" t="s">
        <v>88</v>
      </c>
      <c r="E14" s="39" t="s">
        <v>89</v>
      </c>
      <c r="F14" s="48">
        <v>7687.999999999997</v>
      </c>
      <c r="G14" s="48">
        <v>7687.999999999997</v>
      </c>
      <c r="H14" s="48"/>
      <c r="I14" s="126">
        <v>23000.1</v>
      </c>
      <c r="J14" s="126">
        <v>245972.8</v>
      </c>
    </row>
    <row r="15" spans="1:10" ht="12.75">
      <c r="A15" s="46"/>
      <c r="B15" s="46"/>
      <c r="C15" s="1"/>
      <c r="D15" s="38" t="s">
        <v>73</v>
      </c>
      <c r="E15" s="49"/>
      <c r="F15" s="50"/>
      <c r="G15" s="77"/>
      <c r="H15" s="77"/>
      <c r="I15" s="50"/>
      <c r="J15" s="50"/>
    </row>
    <row r="16" spans="1:10" ht="22.5">
      <c r="A16" s="46"/>
      <c r="B16" s="46">
        <v>1</v>
      </c>
      <c r="C16" s="1"/>
      <c r="D16" s="156" t="s">
        <v>74</v>
      </c>
      <c r="E16" s="39" t="s">
        <v>75</v>
      </c>
      <c r="F16" s="48">
        <v>32942.2</v>
      </c>
      <c r="G16" s="48">
        <v>32942.2</v>
      </c>
      <c r="H16" s="48"/>
      <c r="I16" s="50"/>
      <c r="J16" s="50"/>
    </row>
    <row r="17" spans="1:10" ht="12.75">
      <c r="A17" s="46"/>
      <c r="B17" s="46"/>
      <c r="C17" s="1"/>
      <c r="D17" s="21" t="s">
        <v>4</v>
      </c>
      <c r="E17" s="39"/>
      <c r="F17" s="50"/>
      <c r="G17" s="48"/>
      <c r="H17" s="48"/>
      <c r="I17" s="50"/>
      <c r="J17" s="50"/>
    </row>
    <row r="18" spans="1:10" ht="25.5" customHeight="1">
      <c r="A18" s="46"/>
      <c r="B18" s="46">
        <v>2</v>
      </c>
      <c r="C18" s="46"/>
      <c r="D18" s="10" t="s">
        <v>28</v>
      </c>
      <c r="E18" s="16" t="s">
        <v>29</v>
      </c>
      <c r="F18" s="48">
        <v>1436.8</v>
      </c>
      <c r="G18" s="48">
        <v>1436.8</v>
      </c>
      <c r="H18" s="48"/>
      <c r="I18" s="50"/>
      <c r="J18" s="50"/>
    </row>
    <row r="19" spans="1:10" ht="12.75">
      <c r="A19" s="46"/>
      <c r="B19" s="46"/>
      <c r="C19" s="1"/>
      <c r="D19" s="21" t="s">
        <v>5</v>
      </c>
      <c r="E19" s="16"/>
      <c r="F19" s="50"/>
      <c r="G19" s="48"/>
      <c r="H19" s="48"/>
      <c r="I19" s="50"/>
      <c r="J19" s="50"/>
    </row>
    <row r="20" spans="1:10" ht="18" customHeight="1">
      <c r="A20" s="46"/>
      <c r="B20" s="46">
        <f>B18+1</f>
        <v>3</v>
      </c>
      <c r="C20" s="46"/>
      <c r="D20" s="10" t="s">
        <v>249</v>
      </c>
      <c r="E20" s="16" t="s">
        <v>30</v>
      </c>
      <c r="F20" s="48">
        <v>2135</v>
      </c>
      <c r="G20" s="48">
        <v>2135</v>
      </c>
      <c r="H20" s="48"/>
      <c r="I20" s="50"/>
      <c r="J20" s="50"/>
    </row>
    <row r="21" spans="1:10" ht="14.25" customHeight="1">
      <c r="A21" s="60"/>
      <c r="B21" s="60"/>
      <c r="C21" s="60"/>
      <c r="D21" s="142" t="s">
        <v>197</v>
      </c>
      <c r="E21" s="16"/>
      <c r="F21" s="50"/>
      <c r="G21" s="48"/>
      <c r="H21" s="48"/>
      <c r="I21" s="50"/>
      <c r="J21" s="50"/>
    </row>
    <row r="22" spans="1:10" ht="18" customHeight="1">
      <c r="A22" s="46"/>
      <c r="B22" s="46">
        <f>B20+1</f>
        <v>4</v>
      </c>
      <c r="C22" s="46"/>
      <c r="D22" s="141" t="s">
        <v>198</v>
      </c>
      <c r="E22" s="16" t="s">
        <v>199</v>
      </c>
      <c r="F22" s="48">
        <v>3236.7</v>
      </c>
      <c r="G22" s="48">
        <v>3236.7</v>
      </c>
      <c r="H22" s="48"/>
      <c r="I22" s="50"/>
      <c r="J22" s="50"/>
    </row>
    <row r="23" spans="1:10" ht="13.5" customHeight="1">
      <c r="A23" s="60"/>
      <c r="B23" s="60"/>
      <c r="C23" s="60"/>
      <c r="D23" s="6" t="s">
        <v>117</v>
      </c>
      <c r="E23" s="16"/>
      <c r="F23" s="50"/>
      <c r="G23" s="48"/>
      <c r="H23" s="48"/>
      <c r="I23" s="50"/>
      <c r="J23" s="50"/>
    </row>
    <row r="24" spans="1:10" ht="16.5" customHeight="1">
      <c r="A24" s="46"/>
      <c r="B24" s="46">
        <f>B22+1</f>
        <v>5</v>
      </c>
      <c r="C24" s="46"/>
      <c r="D24" s="10" t="s">
        <v>118</v>
      </c>
      <c r="E24" s="91" t="s">
        <v>119</v>
      </c>
      <c r="F24" s="48">
        <v>66794.1</v>
      </c>
      <c r="G24" s="48">
        <v>66794.1</v>
      </c>
      <c r="H24" s="48"/>
      <c r="I24" s="50"/>
      <c r="J24" s="50"/>
    </row>
    <row r="25" spans="1:10" ht="12.75">
      <c r="A25" s="46"/>
      <c r="B25" s="46"/>
      <c r="C25" s="1"/>
      <c r="D25" s="6" t="s">
        <v>3</v>
      </c>
      <c r="E25" s="16"/>
      <c r="F25" s="50"/>
      <c r="G25" s="48"/>
      <c r="H25" s="48"/>
      <c r="I25" s="50"/>
      <c r="J25" s="50"/>
    </row>
    <row r="26" spans="1:10" ht="22.5">
      <c r="A26" s="46"/>
      <c r="B26" s="46">
        <f>B24+1</f>
        <v>6</v>
      </c>
      <c r="C26" s="46"/>
      <c r="D26" s="7" t="s">
        <v>66</v>
      </c>
      <c r="E26" s="16" t="s">
        <v>15</v>
      </c>
      <c r="F26" s="48">
        <v>19782.7</v>
      </c>
      <c r="G26" s="48">
        <v>19782.7</v>
      </c>
      <c r="H26" s="48"/>
      <c r="I26" s="50"/>
      <c r="J26" s="50"/>
    </row>
    <row r="27" spans="1:10" ht="12.75">
      <c r="A27" s="46"/>
      <c r="B27" s="46"/>
      <c r="C27" s="1"/>
      <c r="D27" s="6" t="s">
        <v>63</v>
      </c>
      <c r="E27" s="49"/>
      <c r="F27" s="50"/>
      <c r="G27" s="77"/>
      <c r="H27" s="77"/>
      <c r="I27" s="50"/>
      <c r="J27" s="50"/>
    </row>
    <row r="28" spans="1:10" ht="12.75">
      <c r="A28" s="46"/>
      <c r="B28" s="46">
        <f>B26+1</f>
        <v>7</v>
      </c>
      <c r="C28" s="46"/>
      <c r="D28" s="10" t="s">
        <v>65</v>
      </c>
      <c r="E28" s="44" t="s">
        <v>64</v>
      </c>
      <c r="F28" s="48">
        <v>25000</v>
      </c>
      <c r="G28" s="48">
        <v>25000</v>
      </c>
      <c r="H28" s="48"/>
      <c r="I28" s="51">
        <v>348000</v>
      </c>
      <c r="J28" s="50"/>
    </row>
    <row r="29" spans="1:10" ht="12.75">
      <c r="A29" s="46"/>
      <c r="B29" s="46"/>
      <c r="C29" s="1"/>
      <c r="D29" s="21" t="s">
        <v>14</v>
      </c>
      <c r="E29" s="44"/>
      <c r="F29" s="50"/>
      <c r="G29" s="48"/>
      <c r="H29" s="48"/>
      <c r="I29" s="51"/>
      <c r="J29" s="50"/>
    </row>
    <row r="30" spans="1:10" ht="25.5" customHeight="1">
      <c r="A30" s="158"/>
      <c r="B30" s="46">
        <v>8</v>
      </c>
      <c r="C30" s="46"/>
      <c r="D30" s="10" t="s">
        <v>80</v>
      </c>
      <c r="E30" s="16" t="s">
        <v>81</v>
      </c>
      <c r="F30" s="48">
        <v>59846.7</v>
      </c>
      <c r="G30" s="48">
        <v>59846.7</v>
      </c>
      <c r="H30" s="48"/>
      <c r="I30" s="51"/>
      <c r="J30" s="50"/>
    </row>
    <row r="31" spans="1:10" ht="12.75" customHeight="1">
      <c r="A31" s="46"/>
      <c r="B31" s="46"/>
      <c r="C31" s="1"/>
      <c r="D31" s="6" t="s">
        <v>32</v>
      </c>
      <c r="E31" s="16"/>
      <c r="F31" s="48"/>
      <c r="G31" s="48"/>
      <c r="H31" s="48"/>
      <c r="I31" s="48"/>
      <c r="J31" s="48"/>
    </row>
    <row r="32" spans="1:10" ht="19.5" customHeight="1">
      <c r="A32" s="180" t="s">
        <v>85</v>
      </c>
      <c r="B32" s="180"/>
      <c r="C32" s="180"/>
      <c r="D32" s="7" t="s">
        <v>136</v>
      </c>
      <c r="E32" s="33" t="s">
        <v>33</v>
      </c>
      <c r="F32" s="51"/>
      <c r="G32" s="48"/>
      <c r="H32" s="48"/>
      <c r="I32" s="51">
        <v>5000</v>
      </c>
      <c r="J32" s="51">
        <v>55000</v>
      </c>
    </row>
    <row r="33" spans="1:10" ht="18.75" customHeight="1">
      <c r="A33" s="180" t="s">
        <v>85</v>
      </c>
      <c r="B33" s="180"/>
      <c r="C33" s="180"/>
      <c r="D33" s="7" t="s">
        <v>135</v>
      </c>
      <c r="E33" s="33" t="s">
        <v>34</v>
      </c>
      <c r="F33" s="48"/>
      <c r="G33" s="48"/>
      <c r="H33" s="48"/>
      <c r="I33" s="51">
        <v>5000</v>
      </c>
      <c r="J33" s="48">
        <v>54711.6</v>
      </c>
    </row>
    <row r="34" spans="1:10" ht="13.5" customHeight="1">
      <c r="A34" s="46"/>
      <c r="B34" s="46"/>
      <c r="C34" s="1"/>
      <c r="D34" s="6" t="s">
        <v>70</v>
      </c>
      <c r="E34" s="16"/>
      <c r="F34" s="52"/>
      <c r="G34" s="127"/>
      <c r="H34" s="127"/>
      <c r="I34" s="52"/>
      <c r="J34" s="52"/>
    </row>
    <row r="35" spans="1:10" ht="15" customHeight="1">
      <c r="A35" s="46"/>
      <c r="B35" s="46">
        <v>9</v>
      </c>
      <c r="C35" s="46"/>
      <c r="D35" s="7" t="s">
        <v>71</v>
      </c>
      <c r="E35" s="26" t="s">
        <v>72</v>
      </c>
      <c r="F35" s="48">
        <v>67095.40000000001</v>
      </c>
      <c r="G35" s="127">
        <v>67095.40000000001</v>
      </c>
      <c r="H35" s="127"/>
      <c r="I35" s="52"/>
      <c r="J35" s="52"/>
    </row>
    <row r="36" spans="1:10" ht="15" customHeight="1">
      <c r="A36" s="46"/>
      <c r="B36" s="46"/>
      <c r="C36" s="46"/>
      <c r="D36" s="6" t="s">
        <v>200</v>
      </c>
      <c r="E36" s="26"/>
      <c r="F36" s="52"/>
      <c r="G36" s="127"/>
      <c r="H36" s="127"/>
      <c r="I36" s="52"/>
      <c r="J36" s="52"/>
    </row>
    <row r="37" spans="1:10" ht="15" customHeight="1">
      <c r="A37" s="46"/>
      <c r="B37" s="46">
        <v>10</v>
      </c>
      <c r="C37" s="46"/>
      <c r="D37" s="7" t="s">
        <v>201</v>
      </c>
      <c r="E37" s="26" t="s">
        <v>202</v>
      </c>
      <c r="F37" s="48">
        <v>947.4</v>
      </c>
      <c r="G37" s="127">
        <v>947.4</v>
      </c>
      <c r="H37" s="127"/>
      <c r="I37" s="52"/>
      <c r="J37" s="52"/>
    </row>
    <row r="38" spans="1:10" ht="15" customHeight="1">
      <c r="A38" s="54"/>
      <c r="B38" s="54"/>
      <c r="C38" s="54"/>
      <c r="D38" s="21" t="s">
        <v>35</v>
      </c>
      <c r="E38" s="26"/>
      <c r="F38" s="52"/>
      <c r="G38" s="127"/>
      <c r="H38" s="127"/>
      <c r="I38" s="52"/>
      <c r="J38" s="52"/>
    </row>
    <row r="39" spans="1:10" ht="15" customHeight="1">
      <c r="A39" s="180" t="s">
        <v>85</v>
      </c>
      <c r="B39" s="180"/>
      <c r="C39" s="180"/>
      <c r="D39" s="10" t="s">
        <v>36</v>
      </c>
      <c r="E39" s="26" t="s">
        <v>37</v>
      </c>
      <c r="F39" s="55"/>
      <c r="G39" s="127"/>
      <c r="H39" s="127"/>
      <c r="I39" s="55">
        <v>10112.6</v>
      </c>
      <c r="J39" s="55">
        <v>64349.4</v>
      </c>
    </row>
    <row r="40" spans="1:10" ht="15" customHeight="1">
      <c r="A40" s="42"/>
      <c r="B40" s="42"/>
      <c r="C40" s="42"/>
      <c r="D40" s="21" t="s">
        <v>17</v>
      </c>
      <c r="E40" s="26"/>
      <c r="F40" s="55"/>
      <c r="G40" s="127"/>
      <c r="H40" s="127"/>
      <c r="I40" s="55"/>
      <c r="J40" s="55"/>
    </row>
    <row r="41" spans="1:10" ht="18.75" customHeight="1">
      <c r="A41" s="180" t="s">
        <v>85</v>
      </c>
      <c r="B41" s="180"/>
      <c r="C41" s="180"/>
      <c r="D41" s="10" t="s">
        <v>38</v>
      </c>
      <c r="E41" s="16" t="s">
        <v>39</v>
      </c>
      <c r="F41" s="52"/>
      <c r="G41" s="127"/>
      <c r="H41" s="127"/>
      <c r="I41" s="52">
        <v>5000</v>
      </c>
      <c r="J41" s="52">
        <v>45000</v>
      </c>
    </row>
    <row r="42" spans="1:10" ht="14.25" customHeight="1">
      <c r="A42" s="46"/>
      <c r="B42" s="46"/>
      <c r="C42" s="1"/>
      <c r="D42" s="6" t="s">
        <v>8</v>
      </c>
      <c r="E42" s="16"/>
      <c r="F42" s="50"/>
      <c r="G42" s="48"/>
      <c r="H42" s="48"/>
      <c r="I42" s="51"/>
      <c r="J42" s="50"/>
    </row>
    <row r="43" spans="1:10" ht="24" customHeight="1">
      <c r="A43" s="157"/>
      <c r="B43" s="157">
        <v>11</v>
      </c>
      <c r="C43" s="157"/>
      <c r="D43" s="88" t="s">
        <v>82</v>
      </c>
      <c r="E43" s="45" t="s">
        <v>83</v>
      </c>
      <c r="F43" s="48">
        <v>5000</v>
      </c>
      <c r="G43" s="48">
        <v>5000</v>
      </c>
      <c r="H43" s="48"/>
      <c r="I43" s="51">
        <v>25000</v>
      </c>
      <c r="J43" s="48">
        <v>116448.8</v>
      </c>
    </row>
    <row r="44" spans="1:10" ht="12.75" customHeight="1">
      <c r="A44" s="46"/>
      <c r="B44" s="46"/>
      <c r="C44" s="1"/>
      <c r="D44" s="6" t="s">
        <v>9</v>
      </c>
      <c r="E44" s="45"/>
      <c r="F44" s="48"/>
      <c r="G44" s="48"/>
      <c r="H44" s="48"/>
      <c r="I44" s="51"/>
      <c r="J44" s="48"/>
    </row>
    <row r="45" spans="1:10" ht="24" customHeight="1">
      <c r="A45" s="46"/>
      <c r="B45" s="46">
        <f>B43+1</f>
        <v>12</v>
      </c>
      <c r="C45" s="46"/>
      <c r="D45" s="7" t="s">
        <v>137</v>
      </c>
      <c r="E45" s="16" t="s">
        <v>245</v>
      </c>
      <c r="F45" s="48">
        <v>40000</v>
      </c>
      <c r="G45" s="48">
        <v>40000</v>
      </c>
      <c r="H45" s="48"/>
      <c r="I45" s="51"/>
      <c r="J45" s="48"/>
    </row>
    <row r="46" spans="1:10" ht="18" customHeight="1">
      <c r="A46" s="46"/>
      <c r="B46" s="46">
        <v>13</v>
      </c>
      <c r="C46" s="46"/>
      <c r="D46" s="31" t="s">
        <v>250</v>
      </c>
      <c r="E46" s="16" t="s">
        <v>251</v>
      </c>
      <c r="F46" s="48">
        <v>1731.6</v>
      </c>
      <c r="G46" s="48">
        <v>1731.6</v>
      </c>
      <c r="H46" s="48"/>
      <c r="I46" s="51"/>
      <c r="J46" s="48"/>
    </row>
    <row r="47" spans="1:10" ht="15" customHeight="1">
      <c r="A47" s="46"/>
      <c r="B47" s="46"/>
      <c r="C47" s="46"/>
      <c r="D47" s="35" t="s">
        <v>252</v>
      </c>
      <c r="E47" s="16"/>
      <c r="F47" s="48"/>
      <c r="G47" s="48"/>
      <c r="H47" s="48"/>
      <c r="I47" s="51"/>
      <c r="J47" s="48"/>
    </row>
    <row r="48" spans="1:10" ht="18" customHeight="1">
      <c r="A48" s="46"/>
      <c r="B48" s="46">
        <v>14</v>
      </c>
      <c r="C48" s="46"/>
      <c r="D48" s="31" t="s">
        <v>253</v>
      </c>
      <c r="E48" s="16" t="s">
        <v>254</v>
      </c>
      <c r="F48" s="48">
        <v>1934</v>
      </c>
      <c r="G48" s="48">
        <v>1934</v>
      </c>
      <c r="H48" s="48"/>
      <c r="I48" s="51"/>
      <c r="J48" s="48"/>
    </row>
    <row r="49" spans="1:10" ht="12.75" customHeight="1">
      <c r="A49" s="42"/>
      <c r="B49" s="42"/>
      <c r="C49" s="42"/>
      <c r="D49" s="23" t="s">
        <v>40</v>
      </c>
      <c r="E49" s="16"/>
      <c r="F49" s="52"/>
      <c r="G49" s="127"/>
      <c r="H49" s="127"/>
      <c r="I49" s="52"/>
      <c r="J49" s="52"/>
    </row>
    <row r="50" spans="1:10" ht="18.75" customHeight="1">
      <c r="A50" s="180" t="s">
        <v>85</v>
      </c>
      <c r="B50" s="180"/>
      <c r="C50" s="180"/>
      <c r="D50" s="22" t="s">
        <v>134</v>
      </c>
      <c r="E50" s="33" t="s">
        <v>41</v>
      </c>
      <c r="F50" s="52"/>
      <c r="G50" s="127"/>
      <c r="H50" s="127"/>
      <c r="I50" s="52">
        <v>5000</v>
      </c>
      <c r="J50" s="52">
        <v>40000</v>
      </c>
    </row>
    <row r="51" spans="1:10" ht="15" customHeight="1">
      <c r="A51" s="42"/>
      <c r="B51" s="42"/>
      <c r="C51" s="42"/>
      <c r="D51" s="23" t="s">
        <v>203</v>
      </c>
      <c r="E51" s="92"/>
      <c r="F51" s="52"/>
      <c r="G51" s="127"/>
      <c r="H51" s="127"/>
      <c r="I51" s="52"/>
      <c r="J51" s="52"/>
    </row>
    <row r="52" spans="1:10" ht="16.5" customHeight="1">
      <c r="A52" s="46"/>
      <c r="B52" s="46">
        <v>15</v>
      </c>
      <c r="C52" s="46"/>
      <c r="D52" s="22" t="s">
        <v>204</v>
      </c>
      <c r="E52" s="92" t="s">
        <v>205</v>
      </c>
      <c r="F52" s="48">
        <v>242.4</v>
      </c>
      <c r="G52" s="127">
        <v>242.4</v>
      </c>
      <c r="H52" s="127"/>
      <c r="I52" s="52"/>
      <c r="J52" s="52"/>
    </row>
    <row r="53" spans="1:10" ht="16.5" customHeight="1">
      <c r="A53" s="46"/>
      <c r="B53" s="46"/>
      <c r="C53" s="46"/>
      <c r="D53" s="23" t="s">
        <v>115</v>
      </c>
      <c r="E53" s="92"/>
      <c r="F53" s="48"/>
      <c r="G53" s="127"/>
      <c r="H53" s="127"/>
      <c r="I53" s="52"/>
      <c r="J53" s="52"/>
    </row>
    <row r="54" spans="1:10" ht="16.5" customHeight="1">
      <c r="A54" s="46"/>
      <c r="B54" s="46">
        <v>16</v>
      </c>
      <c r="C54" s="46"/>
      <c r="D54" s="22" t="s">
        <v>242</v>
      </c>
      <c r="E54" s="91" t="s">
        <v>243</v>
      </c>
      <c r="F54" s="48">
        <v>92842.7</v>
      </c>
      <c r="G54" s="127">
        <v>92842.7</v>
      </c>
      <c r="H54" s="127">
        <v>0</v>
      </c>
      <c r="I54" s="52"/>
      <c r="J54" s="52"/>
    </row>
    <row r="55" spans="1:10" ht="13.5" customHeight="1">
      <c r="A55" s="42"/>
      <c r="B55" s="42"/>
      <c r="C55" s="42"/>
      <c r="D55" s="23" t="s">
        <v>120</v>
      </c>
      <c r="E55" s="92"/>
      <c r="F55" s="52"/>
      <c r="G55" s="127"/>
      <c r="H55" s="127"/>
      <c r="I55" s="52"/>
      <c r="J55" s="52"/>
    </row>
    <row r="56" spans="1:10" ht="14.25" customHeight="1">
      <c r="A56" s="46"/>
      <c r="B56" s="42">
        <v>17</v>
      </c>
      <c r="C56" s="42"/>
      <c r="D56" s="22" t="s">
        <v>121</v>
      </c>
      <c r="E56" s="91" t="s">
        <v>122</v>
      </c>
      <c r="F56" s="48">
        <v>57408.2</v>
      </c>
      <c r="G56" s="127">
        <v>57408.2</v>
      </c>
      <c r="H56" s="127"/>
      <c r="I56" s="52"/>
      <c r="J56" s="52"/>
    </row>
    <row r="57" spans="1:10" ht="13.5" customHeight="1">
      <c r="A57" s="42"/>
      <c r="B57" s="42"/>
      <c r="C57" s="42"/>
      <c r="D57" s="6" t="s">
        <v>123</v>
      </c>
      <c r="E57" s="93"/>
      <c r="F57" s="52"/>
      <c r="G57" s="127"/>
      <c r="H57" s="127"/>
      <c r="I57" s="52"/>
      <c r="J57" s="52"/>
    </row>
    <row r="58" spans="1:10" ht="14.25" customHeight="1">
      <c r="A58" s="46"/>
      <c r="B58" s="46">
        <v>18</v>
      </c>
      <c r="C58" s="1"/>
      <c r="D58" s="7" t="s">
        <v>124</v>
      </c>
      <c r="E58" s="91" t="s">
        <v>125</v>
      </c>
      <c r="F58" s="48">
        <v>66622.8</v>
      </c>
      <c r="G58" s="127">
        <v>66622.8</v>
      </c>
      <c r="H58" s="127"/>
      <c r="I58" s="52"/>
      <c r="J58" s="52"/>
    </row>
    <row r="59" spans="1:10" ht="13.5" customHeight="1">
      <c r="A59" s="46"/>
      <c r="B59" s="46"/>
      <c r="C59" s="1"/>
      <c r="D59" s="6" t="s">
        <v>20</v>
      </c>
      <c r="E59" s="90"/>
      <c r="F59" s="48"/>
      <c r="G59" s="48"/>
      <c r="H59" s="48"/>
      <c r="I59" s="51"/>
      <c r="J59" s="48"/>
    </row>
    <row r="60" spans="1:10" ht="14.25" customHeight="1">
      <c r="A60" s="46"/>
      <c r="B60" s="46">
        <v>19</v>
      </c>
      <c r="C60" s="1"/>
      <c r="D60" s="7" t="s">
        <v>84</v>
      </c>
      <c r="E60" s="33" t="s">
        <v>31</v>
      </c>
      <c r="F60" s="48">
        <v>180865</v>
      </c>
      <c r="G60" s="48">
        <v>180865</v>
      </c>
      <c r="H60" s="48"/>
      <c r="I60" s="51">
        <v>0</v>
      </c>
      <c r="J60" s="48"/>
    </row>
    <row r="61" spans="1:10" ht="13.5" customHeight="1">
      <c r="A61" s="42"/>
      <c r="B61" s="42"/>
      <c r="C61" s="42"/>
      <c r="D61" s="6" t="s">
        <v>16</v>
      </c>
      <c r="E61" s="33"/>
      <c r="F61" s="52"/>
      <c r="G61" s="127"/>
      <c r="H61" s="127"/>
      <c r="I61" s="52"/>
      <c r="J61" s="52"/>
    </row>
    <row r="62" spans="1:10" ht="15.75" customHeight="1">
      <c r="A62" s="180" t="s">
        <v>85</v>
      </c>
      <c r="B62" s="180"/>
      <c r="C62" s="180"/>
      <c r="D62" s="31" t="s">
        <v>42</v>
      </c>
      <c r="E62" s="16" t="s">
        <v>43</v>
      </c>
      <c r="F62" s="52"/>
      <c r="G62" s="127"/>
      <c r="H62" s="127"/>
      <c r="I62" s="52">
        <v>5000</v>
      </c>
      <c r="J62" s="52">
        <v>10000</v>
      </c>
    </row>
    <row r="63" spans="1:10" ht="15.75" customHeight="1">
      <c r="A63" s="46"/>
      <c r="B63" s="46">
        <v>20</v>
      </c>
      <c r="C63" s="1"/>
      <c r="D63" s="31" t="s">
        <v>126</v>
      </c>
      <c r="E63" s="91" t="s">
        <v>127</v>
      </c>
      <c r="F63" s="48">
        <v>66085.09999999999</v>
      </c>
      <c r="G63" s="127">
        <v>66085.09999999999</v>
      </c>
      <c r="H63" s="127"/>
      <c r="I63" s="52"/>
      <c r="J63" s="52"/>
    </row>
    <row r="64" spans="4:10" ht="13.5" customHeight="1">
      <c r="D64" s="35" t="s">
        <v>44</v>
      </c>
      <c r="E64" s="16"/>
      <c r="F64" s="48"/>
      <c r="G64" s="48"/>
      <c r="H64" s="48"/>
      <c r="I64" s="51"/>
      <c r="J64" s="48"/>
    </row>
    <row r="65" spans="1:10" ht="26.25" customHeight="1">
      <c r="A65" s="180" t="s">
        <v>85</v>
      </c>
      <c r="B65" s="180"/>
      <c r="C65" s="180"/>
      <c r="D65" s="31" t="s">
        <v>113</v>
      </c>
      <c r="E65" s="16" t="s">
        <v>45</v>
      </c>
      <c r="F65" s="51"/>
      <c r="G65" s="48"/>
      <c r="H65" s="48"/>
      <c r="I65" s="51">
        <v>10000</v>
      </c>
      <c r="J65" s="51">
        <v>55000</v>
      </c>
    </row>
    <row r="66" spans="1:10" ht="24" customHeight="1">
      <c r="A66" s="46"/>
      <c r="B66" s="42">
        <v>21</v>
      </c>
      <c r="C66" s="42"/>
      <c r="D66" s="7" t="s">
        <v>86</v>
      </c>
      <c r="E66" s="44" t="s">
        <v>87</v>
      </c>
      <c r="F66" s="48">
        <v>10000</v>
      </c>
      <c r="G66" s="48">
        <v>10000</v>
      </c>
      <c r="H66" s="48"/>
      <c r="I66" s="48">
        <v>21190.9</v>
      </c>
      <c r="J66" s="48">
        <v>83517.4</v>
      </c>
    </row>
    <row r="67" spans="1:10" ht="12.75" customHeight="1">
      <c r="A67" s="46"/>
      <c r="B67" s="42"/>
      <c r="C67" s="42"/>
      <c r="D67" s="6" t="s">
        <v>128</v>
      </c>
      <c r="E67" s="44"/>
      <c r="F67" s="48"/>
      <c r="G67" s="48"/>
      <c r="H67" s="48"/>
      <c r="I67" s="48"/>
      <c r="J67" s="48"/>
    </row>
    <row r="68" spans="1:10" ht="14.25" customHeight="1">
      <c r="A68" s="46"/>
      <c r="B68" s="42">
        <v>22</v>
      </c>
      <c r="C68" s="42"/>
      <c r="D68" s="7" t="s">
        <v>129</v>
      </c>
      <c r="E68" s="91" t="s">
        <v>130</v>
      </c>
      <c r="F68" s="48">
        <v>50859.2</v>
      </c>
      <c r="G68" s="48">
        <v>50859.2</v>
      </c>
      <c r="H68" s="48"/>
      <c r="I68" s="48"/>
      <c r="J68" s="48"/>
    </row>
    <row r="69" spans="1:10" ht="12.75" customHeight="1">
      <c r="A69" s="42"/>
      <c r="B69" s="42"/>
      <c r="C69" s="42"/>
      <c r="D69" s="35" t="s">
        <v>10</v>
      </c>
      <c r="E69" s="16"/>
      <c r="F69" s="52"/>
      <c r="G69" s="127"/>
      <c r="H69" s="127"/>
      <c r="I69" s="52"/>
      <c r="J69" s="52"/>
    </row>
    <row r="70" spans="1:10" ht="18.75" customHeight="1">
      <c r="A70" s="180" t="s">
        <v>85</v>
      </c>
      <c r="B70" s="180"/>
      <c r="C70" s="180"/>
      <c r="D70" s="31" t="s">
        <v>133</v>
      </c>
      <c r="E70" s="33" t="s">
        <v>46</v>
      </c>
      <c r="F70" s="52"/>
      <c r="G70" s="127"/>
      <c r="H70" s="127"/>
      <c r="I70" s="52">
        <v>5000</v>
      </c>
      <c r="J70" s="52">
        <v>45000</v>
      </c>
    </row>
    <row r="71" spans="1:10" ht="12" customHeight="1">
      <c r="A71" s="42"/>
      <c r="B71" s="42"/>
      <c r="C71" s="42"/>
      <c r="D71" s="35" t="s">
        <v>206</v>
      </c>
      <c r="E71" s="33"/>
      <c r="F71" s="52"/>
      <c r="G71" s="127"/>
      <c r="H71" s="127"/>
      <c r="I71" s="52"/>
      <c r="J71" s="52"/>
    </row>
    <row r="72" spans="1:10" ht="18.75" customHeight="1">
      <c r="A72" s="46"/>
      <c r="B72" s="42">
        <v>23</v>
      </c>
      <c r="C72" s="42"/>
      <c r="D72" s="31" t="s">
        <v>207</v>
      </c>
      <c r="E72" s="33" t="s">
        <v>208</v>
      </c>
      <c r="F72" s="55">
        <v>73165.5</v>
      </c>
      <c r="G72" s="127">
        <v>73165.5</v>
      </c>
      <c r="H72" s="127">
        <v>0</v>
      </c>
      <c r="I72" s="52"/>
      <c r="J72" s="52"/>
    </row>
    <row r="73" spans="1:10" ht="16.5" customHeight="1">
      <c r="A73" s="46"/>
      <c r="B73" s="42"/>
      <c r="C73" s="42"/>
      <c r="D73" s="35" t="s">
        <v>255</v>
      </c>
      <c r="E73" s="33"/>
      <c r="F73" s="55"/>
      <c r="G73" s="127"/>
      <c r="H73" s="127"/>
      <c r="I73" s="52"/>
      <c r="J73" s="52"/>
    </row>
    <row r="74" spans="1:10" ht="18.75" customHeight="1">
      <c r="A74" s="46"/>
      <c r="B74" s="42">
        <v>24</v>
      </c>
      <c r="C74" s="42"/>
      <c r="D74" s="31" t="s">
        <v>256</v>
      </c>
      <c r="E74" s="33" t="s">
        <v>162</v>
      </c>
      <c r="F74" s="55">
        <v>12686.8</v>
      </c>
      <c r="G74" s="127">
        <v>12686.8</v>
      </c>
      <c r="H74" s="127"/>
      <c r="I74" s="52"/>
      <c r="J74" s="52"/>
    </row>
    <row r="75" spans="1:10" ht="15" customHeight="1">
      <c r="A75" s="42"/>
      <c r="B75" s="42"/>
      <c r="C75" s="42"/>
      <c r="D75" s="35" t="s">
        <v>6</v>
      </c>
      <c r="E75" s="33"/>
      <c r="F75" s="52"/>
      <c r="G75" s="127"/>
      <c r="H75" s="127"/>
      <c r="I75" s="52"/>
      <c r="J75" s="52"/>
    </row>
    <row r="76" spans="1:10" ht="16.5" customHeight="1">
      <c r="A76" s="180" t="s">
        <v>85</v>
      </c>
      <c r="B76" s="180"/>
      <c r="C76" s="180"/>
      <c r="D76" s="31" t="s">
        <v>47</v>
      </c>
      <c r="E76" s="33" t="s">
        <v>48</v>
      </c>
      <c r="F76" s="52"/>
      <c r="G76" s="127"/>
      <c r="H76" s="127"/>
      <c r="I76" s="52">
        <v>5000</v>
      </c>
      <c r="J76" s="52">
        <v>45000</v>
      </c>
    </row>
    <row r="77" spans="1:10" ht="14.25" customHeight="1">
      <c r="A77" s="42"/>
      <c r="B77" s="42"/>
      <c r="C77" s="42"/>
      <c r="D77" s="35" t="s">
        <v>257</v>
      </c>
      <c r="E77" s="33"/>
      <c r="F77" s="52"/>
      <c r="G77" s="127"/>
      <c r="H77" s="127"/>
      <c r="I77" s="52"/>
      <c r="J77" s="52"/>
    </row>
    <row r="78" spans="1:10" ht="16.5" customHeight="1">
      <c r="A78" s="46"/>
      <c r="B78" s="42">
        <v>25</v>
      </c>
      <c r="C78" s="42"/>
      <c r="D78" s="31" t="s">
        <v>258</v>
      </c>
      <c r="E78" s="33" t="s">
        <v>259</v>
      </c>
      <c r="F78" s="55">
        <v>4455.7</v>
      </c>
      <c r="G78" s="127">
        <v>4455.7</v>
      </c>
      <c r="H78" s="127"/>
      <c r="I78" s="52"/>
      <c r="J78" s="52"/>
    </row>
    <row r="79" spans="1:10" ht="15.75" customHeight="1">
      <c r="A79" s="42"/>
      <c r="B79" s="42"/>
      <c r="C79" s="42"/>
      <c r="D79" s="6" t="s">
        <v>7</v>
      </c>
      <c r="E79" s="33"/>
      <c r="F79" s="52"/>
      <c r="G79" s="127"/>
      <c r="H79" s="127"/>
      <c r="I79" s="52"/>
      <c r="J79" s="52"/>
    </row>
    <row r="80" spans="1:10" ht="18" customHeight="1">
      <c r="A80" s="180" t="s">
        <v>85</v>
      </c>
      <c r="B80" s="180"/>
      <c r="C80" s="180"/>
      <c r="D80" s="10" t="s">
        <v>244</v>
      </c>
      <c r="E80" s="16" t="s">
        <v>49</v>
      </c>
      <c r="F80" s="52"/>
      <c r="G80" s="127"/>
      <c r="H80" s="127"/>
      <c r="I80" s="52">
        <v>5000</v>
      </c>
      <c r="J80" s="52">
        <v>35000</v>
      </c>
    </row>
    <row r="81" spans="1:10" ht="18" customHeight="1">
      <c r="A81" s="42"/>
      <c r="B81" s="42">
        <v>26</v>
      </c>
      <c r="C81" s="42"/>
      <c r="D81" s="22" t="s">
        <v>260</v>
      </c>
      <c r="E81" s="16" t="s">
        <v>168</v>
      </c>
      <c r="F81" s="52">
        <v>4187.8</v>
      </c>
      <c r="G81" s="127">
        <v>4187.8</v>
      </c>
      <c r="H81" s="127"/>
      <c r="I81" s="52"/>
      <c r="J81" s="52"/>
    </row>
    <row r="82" spans="1:10" ht="14.25" customHeight="1">
      <c r="A82" s="46"/>
      <c r="B82" s="46"/>
      <c r="C82" s="1"/>
      <c r="D82" s="23" t="s">
        <v>67</v>
      </c>
      <c r="E82" s="33"/>
      <c r="F82" s="48"/>
      <c r="G82" s="48"/>
      <c r="H82" s="48"/>
      <c r="I82" s="51"/>
      <c r="J82" s="48"/>
    </row>
    <row r="83" spans="1:10" ht="23.25" customHeight="1">
      <c r="A83" s="46"/>
      <c r="B83" s="46">
        <v>27</v>
      </c>
      <c r="C83" s="1"/>
      <c r="D83" s="22" t="s">
        <v>68</v>
      </c>
      <c r="E83" s="16" t="s">
        <v>69</v>
      </c>
      <c r="F83" s="48">
        <v>30000</v>
      </c>
      <c r="G83" s="48">
        <v>30000</v>
      </c>
      <c r="H83" s="48"/>
      <c r="I83" s="48">
        <v>220333.3</v>
      </c>
      <c r="J83" s="48"/>
    </row>
    <row r="84" spans="1:10" ht="15" customHeight="1">
      <c r="A84" s="42"/>
      <c r="B84" s="42"/>
      <c r="C84" s="42"/>
      <c r="D84" s="35" t="s">
        <v>50</v>
      </c>
      <c r="E84" s="16"/>
      <c r="F84" s="52"/>
      <c r="G84" s="127"/>
      <c r="H84" s="127"/>
      <c r="I84" s="52"/>
      <c r="J84" s="52"/>
    </row>
    <row r="85" spans="1:10" ht="15" customHeight="1">
      <c r="A85" s="46"/>
      <c r="B85" s="46">
        <v>28</v>
      </c>
      <c r="C85" s="1"/>
      <c r="D85" s="10" t="s">
        <v>209</v>
      </c>
      <c r="E85" s="16" t="s">
        <v>210</v>
      </c>
      <c r="F85" s="48">
        <v>6011</v>
      </c>
      <c r="G85" s="127">
        <v>6011</v>
      </c>
      <c r="H85" s="127"/>
      <c r="I85" s="52"/>
      <c r="J85" s="52"/>
    </row>
    <row r="86" spans="1:10" ht="15.75" customHeight="1">
      <c r="A86" s="180" t="s">
        <v>85</v>
      </c>
      <c r="B86" s="180"/>
      <c r="C86" s="180"/>
      <c r="D86" s="31" t="s">
        <v>51</v>
      </c>
      <c r="E86" s="33" t="s">
        <v>52</v>
      </c>
      <c r="F86" s="52"/>
      <c r="G86" s="127"/>
      <c r="H86" s="127"/>
      <c r="I86" s="52">
        <v>5000</v>
      </c>
      <c r="J86" s="52">
        <v>55000</v>
      </c>
    </row>
    <row r="87" spans="1:10" ht="22.5" customHeight="1">
      <c r="A87" s="46"/>
      <c r="B87" s="46"/>
      <c r="C87" s="1"/>
      <c r="D87" s="11" t="s">
        <v>19</v>
      </c>
      <c r="E87" s="17"/>
      <c r="F87" s="57">
        <v>44820.1</v>
      </c>
      <c r="G87" s="57">
        <v>44820.1</v>
      </c>
      <c r="H87" s="57">
        <v>0</v>
      </c>
      <c r="I87" s="57">
        <v>0</v>
      </c>
      <c r="J87" s="57">
        <v>0</v>
      </c>
    </row>
    <row r="88" spans="1:10" ht="18.75" customHeight="1">
      <c r="A88" s="46"/>
      <c r="B88" s="46">
        <v>29</v>
      </c>
      <c r="C88" s="1"/>
      <c r="D88" s="7" t="s">
        <v>211</v>
      </c>
      <c r="E88" s="91" t="s">
        <v>212</v>
      </c>
      <c r="F88" s="48">
        <v>784</v>
      </c>
      <c r="G88" s="143">
        <v>784</v>
      </c>
      <c r="H88" s="143"/>
      <c r="I88" s="57"/>
      <c r="J88" s="57"/>
    </row>
    <row r="89" spans="1:10" ht="23.25" customHeight="1">
      <c r="A89" s="46"/>
      <c r="B89" s="46">
        <v>30</v>
      </c>
      <c r="C89" s="1"/>
      <c r="D89" s="7" t="s">
        <v>90</v>
      </c>
      <c r="E89" s="16" t="s">
        <v>91</v>
      </c>
      <c r="F89" s="48">
        <v>2280</v>
      </c>
      <c r="G89" s="52">
        <v>2280</v>
      </c>
      <c r="H89" s="52"/>
      <c r="I89" s="52"/>
      <c r="J89" s="52"/>
    </row>
    <row r="90" spans="1:10" ht="24.75" customHeight="1">
      <c r="A90" s="46"/>
      <c r="B90" s="46">
        <v>31</v>
      </c>
      <c r="C90" s="1"/>
      <c r="D90" s="7" t="s">
        <v>92</v>
      </c>
      <c r="E90" s="16" t="s">
        <v>93</v>
      </c>
      <c r="F90" s="48">
        <v>2650</v>
      </c>
      <c r="G90" s="52">
        <v>2650</v>
      </c>
      <c r="H90" s="52"/>
      <c r="I90" s="52"/>
      <c r="J90" s="52"/>
    </row>
    <row r="91" spans="1:10" ht="25.5" customHeight="1">
      <c r="A91" s="46"/>
      <c r="B91" s="46">
        <v>32</v>
      </c>
      <c r="C91" s="1"/>
      <c r="D91" s="7" t="s">
        <v>94</v>
      </c>
      <c r="E91" s="16" t="s">
        <v>95</v>
      </c>
      <c r="F91" s="48">
        <v>5850</v>
      </c>
      <c r="G91" s="52">
        <v>5850</v>
      </c>
      <c r="H91" s="52"/>
      <c r="I91" s="52"/>
      <c r="J91" s="52"/>
    </row>
    <row r="92" spans="1:10" ht="13.5" customHeight="1">
      <c r="A92" s="46"/>
      <c r="B92" s="46"/>
      <c r="C92" s="160"/>
      <c r="D92" s="21" t="s">
        <v>14</v>
      </c>
      <c r="E92" s="16"/>
      <c r="F92" s="48"/>
      <c r="G92" s="52"/>
      <c r="H92" s="52"/>
      <c r="I92" s="52"/>
      <c r="J92" s="52"/>
    </row>
    <row r="93" spans="1:10" ht="25.5" customHeight="1">
      <c r="A93" s="46"/>
      <c r="B93" s="161">
        <v>33</v>
      </c>
      <c r="C93" s="160"/>
      <c r="D93" s="10" t="s">
        <v>80</v>
      </c>
      <c r="E93" s="16" t="s">
        <v>81</v>
      </c>
      <c r="F93" s="48">
        <v>298.7</v>
      </c>
      <c r="G93" s="55">
        <v>298.7</v>
      </c>
      <c r="H93" s="52"/>
      <c r="I93" s="52"/>
      <c r="J93" s="52"/>
    </row>
    <row r="94" spans="1:10" ht="13.5" customHeight="1">
      <c r="A94" s="46"/>
      <c r="B94" s="159"/>
      <c r="C94" s="1"/>
      <c r="D94" s="6" t="s">
        <v>32</v>
      </c>
      <c r="E94" s="16"/>
      <c r="F94" s="52"/>
      <c r="G94" s="52"/>
      <c r="H94" s="52"/>
      <c r="I94" s="52"/>
      <c r="J94" s="52"/>
    </row>
    <row r="95" spans="1:10" ht="18.75" customHeight="1">
      <c r="A95" s="46"/>
      <c r="B95" s="46">
        <v>34</v>
      </c>
      <c r="C95" s="1"/>
      <c r="D95" s="7" t="s">
        <v>136</v>
      </c>
      <c r="E95" s="33" t="s">
        <v>33</v>
      </c>
      <c r="F95" s="48">
        <v>1882.9</v>
      </c>
      <c r="G95" s="55">
        <v>1882.9</v>
      </c>
      <c r="H95" s="55"/>
      <c r="I95" s="52"/>
      <c r="J95" s="52"/>
    </row>
    <row r="96" spans="1:10" ht="21" customHeight="1">
      <c r="A96" s="46"/>
      <c r="B96" s="46">
        <v>35</v>
      </c>
      <c r="C96" s="1"/>
      <c r="D96" s="7" t="s">
        <v>135</v>
      </c>
      <c r="E96" s="33" t="s">
        <v>34</v>
      </c>
      <c r="F96" s="48">
        <v>1623.5</v>
      </c>
      <c r="G96" s="55">
        <v>1623.5</v>
      </c>
      <c r="H96" s="55"/>
      <c r="I96" s="52"/>
      <c r="J96" s="52"/>
    </row>
    <row r="97" spans="1:10" ht="12" customHeight="1">
      <c r="A97" s="46"/>
      <c r="B97" s="46"/>
      <c r="C97" s="1"/>
      <c r="D97" s="6" t="s">
        <v>70</v>
      </c>
      <c r="E97" s="33"/>
      <c r="F97" s="52"/>
      <c r="G97" s="55"/>
      <c r="H97" s="55"/>
      <c r="I97" s="52"/>
      <c r="J97" s="52"/>
    </row>
    <row r="98" spans="1:10" ht="24.75" customHeight="1">
      <c r="A98" s="46"/>
      <c r="B98" s="46">
        <f>B96+1</f>
        <v>36</v>
      </c>
      <c r="C98" s="46"/>
      <c r="D98" s="94" t="s">
        <v>131</v>
      </c>
      <c r="E98" s="91" t="s">
        <v>132</v>
      </c>
      <c r="F98" s="48">
        <v>1000</v>
      </c>
      <c r="G98" s="55">
        <v>1000</v>
      </c>
      <c r="H98" s="55"/>
      <c r="I98" s="52"/>
      <c r="J98" s="52"/>
    </row>
    <row r="99" spans="1:10" ht="13.5" customHeight="1">
      <c r="A99" s="46"/>
      <c r="B99" s="46"/>
      <c r="C99" s="1"/>
      <c r="D99" s="21" t="s">
        <v>17</v>
      </c>
      <c r="E99" s="33"/>
      <c r="F99" s="52"/>
      <c r="G99" s="55"/>
      <c r="H99" s="55"/>
      <c r="I99" s="52"/>
      <c r="J99" s="52"/>
    </row>
    <row r="100" spans="1:10" ht="14.25" customHeight="1">
      <c r="A100" s="46"/>
      <c r="B100" s="46">
        <f>B98+1</f>
        <v>37</v>
      </c>
      <c r="C100" s="46"/>
      <c r="D100" s="10" t="s">
        <v>38</v>
      </c>
      <c r="E100" s="16" t="s">
        <v>39</v>
      </c>
      <c r="F100" s="48">
        <v>1623.5</v>
      </c>
      <c r="G100" s="55">
        <v>1623.5</v>
      </c>
      <c r="H100" s="55"/>
      <c r="I100" s="52"/>
      <c r="J100" s="52"/>
    </row>
    <row r="101" spans="1:10" ht="14.25" customHeight="1">
      <c r="A101" s="46"/>
      <c r="B101" s="46"/>
      <c r="C101" s="46"/>
      <c r="D101" s="23" t="s">
        <v>8</v>
      </c>
      <c r="E101" s="16"/>
      <c r="F101" s="52"/>
      <c r="G101" s="55"/>
      <c r="H101" s="55"/>
      <c r="I101" s="52"/>
      <c r="J101" s="52"/>
    </row>
    <row r="102" spans="1:10" ht="24" customHeight="1">
      <c r="A102" s="46"/>
      <c r="B102" s="46">
        <f>B100+1</f>
        <v>38</v>
      </c>
      <c r="C102" s="46"/>
      <c r="D102" s="22" t="s">
        <v>82</v>
      </c>
      <c r="E102" s="16" t="s">
        <v>83</v>
      </c>
      <c r="F102" s="48">
        <v>1292.1</v>
      </c>
      <c r="G102" s="55">
        <v>1292.1</v>
      </c>
      <c r="H102" s="55"/>
      <c r="I102" s="52"/>
      <c r="J102" s="52"/>
    </row>
    <row r="103" spans="1:10" ht="15" customHeight="1">
      <c r="A103" s="46"/>
      <c r="B103" s="46"/>
      <c r="C103" s="46"/>
      <c r="D103" s="6" t="s">
        <v>9</v>
      </c>
      <c r="E103" s="16"/>
      <c r="F103" s="55"/>
      <c r="G103" s="55"/>
      <c r="H103" s="55"/>
      <c r="I103" s="52"/>
      <c r="J103" s="52"/>
    </row>
    <row r="104" spans="1:10" ht="17.25" customHeight="1">
      <c r="A104" s="46"/>
      <c r="B104" s="46">
        <f>B102+1</f>
        <v>39</v>
      </c>
      <c r="C104" s="46"/>
      <c r="D104" s="22" t="s">
        <v>196</v>
      </c>
      <c r="E104" s="16" t="s">
        <v>12</v>
      </c>
      <c r="F104" s="48">
        <v>340.5</v>
      </c>
      <c r="G104" s="55">
        <v>340.5</v>
      </c>
      <c r="H104" s="55"/>
      <c r="I104" s="52"/>
      <c r="J104" s="52"/>
    </row>
    <row r="105" spans="1:10" ht="12.75" customHeight="1">
      <c r="A105" s="46"/>
      <c r="B105" s="46"/>
      <c r="C105" s="1"/>
      <c r="D105" s="23" t="s">
        <v>40</v>
      </c>
      <c r="E105" s="16"/>
      <c r="F105" s="52"/>
      <c r="G105" s="55"/>
      <c r="H105" s="55"/>
      <c r="I105" s="52"/>
      <c r="J105" s="52"/>
    </row>
    <row r="106" spans="1:10" ht="16.5" customHeight="1">
      <c r="A106" s="46"/>
      <c r="B106" s="46">
        <f>B104+1</f>
        <v>40</v>
      </c>
      <c r="C106" s="46"/>
      <c r="D106" s="22" t="s">
        <v>134</v>
      </c>
      <c r="E106" s="33" t="s">
        <v>41</v>
      </c>
      <c r="F106" s="48">
        <v>5500</v>
      </c>
      <c r="G106" s="55">
        <v>5500</v>
      </c>
      <c r="H106" s="55"/>
      <c r="I106" s="52"/>
      <c r="J106" s="52"/>
    </row>
    <row r="107" spans="1:10" ht="13.5" customHeight="1">
      <c r="A107" s="46"/>
      <c r="B107" s="46"/>
      <c r="C107" s="1"/>
      <c r="D107" s="6" t="s">
        <v>16</v>
      </c>
      <c r="E107" s="33"/>
      <c r="F107" s="52"/>
      <c r="G107" s="55"/>
      <c r="H107" s="55"/>
      <c r="I107" s="52"/>
      <c r="J107" s="52"/>
    </row>
    <row r="108" spans="1:10" ht="15" customHeight="1">
      <c r="A108" s="46"/>
      <c r="B108" s="46">
        <f>B106+1</f>
        <v>41</v>
      </c>
      <c r="C108" s="46"/>
      <c r="D108" s="31" t="s">
        <v>42</v>
      </c>
      <c r="E108" s="16" t="s">
        <v>43</v>
      </c>
      <c r="F108" s="48">
        <v>700</v>
      </c>
      <c r="G108" s="55">
        <v>700</v>
      </c>
      <c r="H108" s="55"/>
      <c r="I108" s="52"/>
      <c r="J108" s="52"/>
    </row>
    <row r="109" spans="1:10" ht="13.5" customHeight="1">
      <c r="A109" s="56"/>
      <c r="B109" s="46"/>
      <c r="C109" s="1"/>
      <c r="D109" s="35" t="s">
        <v>44</v>
      </c>
      <c r="E109" s="16"/>
      <c r="F109" s="52"/>
      <c r="G109" s="52"/>
      <c r="H109" s="52"/>
      <c r="I109" s="52"/>
      <c r="J109" s="52"/>
    </row>
    <row r="110" spans="1:10" ht="24" customHeight="1">
      <c r="A110" s="46"/>
      <c r="B110" s="46">
        <f>B108+1</f>
        <v>42</v>
      </c>
      <c r="C110" s="46"/>
      <c r="D110" s="31" t="s">
        <v>114</v>
      </c>
      <c r="E110" s="16" t="s">
        <v>45</v>
      </c>
      <c r="F110" s="48">
        <v>1600</v>
      </c>
      <c r="G110" s="52">
        <v>1600</v>
      </c>
      <c r="H110" s="52"/>
      <c r="I110" s="52"/>
      <c r="J110" s="52"/>
    </row>
    <row r="111" spans="1:10" ht="24" customHeight="1">
      <c r="A111" s="46"/>
      <c r="B111" s="46">
        <f>B110+1</f>
        <v>43</v>
      </c>
      <c r="C111" s="46"/>
      <c r="D111" s="31" t="s">
        <v>86</v>
      </c>
      <c r="E111" s="16" t="s">
        <v>87</v>
      </c>
      <c r="F111" s="48">
        <v>1000</v>
      </c>
      <c r="G111" s="52">
        <v>1000</v>
      </c>
      <c r="H111" s="52"/>
      <c r="I111" s="52"/>
      <c r="J111" s="52"/>
    </row>
    <row r="112" spans="1:10" ht="12.75" customHeight="1">
      <c r="A112" s="46"/>
      <c r="B112" s="46"/>
      <c r="C112" s="46"/>
      <c r="D112" s="35" t="s">
        <v>216</v>
      </c>
      <c r="E112" s="16"/>
      <c r="F112" s="52"/>
      <c r="G112" s="52"/>
      <c r="H112" s="52"/>
      <c r="I112" s="52"/>
      <c r="J112" s="52"/>
    </row>
    <row r="113" spans="1:10" ht="24" customHeight="1">
      <c r="A113" s="46"/>
      <c r="B113" s="46">
        <v>44</v>
      </c>
      <c r="C113" s="46"/>
      <c r="D113" s="31" t="s">
        <v>217</v>
      </c>
      <c r="E113" s="16" t="s">
        <v>218</v>
      </c>
      <c r="F113" s="48">
        <v>200</v>
      </c>
      <c r="G113" s="52">
        <v>200</v>
      </c>
      <c r="H113" s="52"/>
      <c r="I113" s="52"/>
      <c r="J113" s="52"/>
    </row>
    <row r="114" spans="1:10" ht="14.25" customHeight="1">
      <c r="A114" s="46"/>
      <c r="B114" s="46"/>
      <c r="C114" s="1"/>
      <c r="D114" s="35" t="s">
        <v>10</v>
      </c>
      <c r="E114" s="16"/>
      <c r="F114" s="52"/>
      <c r="G114" s="52"/>
      <c r="H114" s="52"/>
      <c r="I114" s="52"/>
      <c r="J114" s="52"/>
    </row>
    <row r="115" spans="1:10" ht="19.5" customHeight="1">
      <c r="A115" s="46"/>
      <c r="B115" s="46">
        <v>45</v>
      </c>
      <c r="C115" s="46"/>
      <c r="D115" s="31" t="s">
        <v>133</v>
      </c>
      <c r="E115" s="33" t="s">
        <v>46</v>
      </c>
      <c r="F115" s="48">
        <v>5500</v>
      </c>
      <c r="G115" s="52">
        <v>5500</v>
      </c>
      <c r="H115" s="52"/>
      <c r="I115" s="52"/>
      <c r="J115" s="52"/>
    </row>
    <row r="116" spans="1:10" ht="11.25" customHeight="1">
      <c r="A116" s="46"/>
      <c r="B116" s="46"/>
      <c r="C116" s="1"/>
      <c r="D116" s="35" t="s">
        <v>6</v>
      </c>
      <c r="E116" s="16"/>
      <c r="F116" s="52"/>
      <c r="G116" s="52"/>
      <c r="H116" s="52"/>
      <c r="I116" s="52"/>
      <c r="J116" s="52"/>
    </row>
    <row r="117" spans="1:10" ht="24" customHeight="1">
      <c r="A117" s="46"/>
      <c r="B117" s="46">
        <f>B115+1</f>
        <v>46</v>
      </c>
      <c r="C117" s="46"/>
      <c r="D117" s="31" t="s">
        <v>96</v>
      </c>
      <c r="E117" s="16" t="s">
        <v>97</v>
      </c>
      <c r="F117" s="48">
        <v>3500</v>
      </c>
      <c r="G117" s="52">
        <v>3500</v>
      </c>
      <c r="H117" s="52"/>
      <c r="I117" s="52"/>
      <c r="J117" s="52"/>
    </row>
    <row r="118" spans="1:10" ht="15" customHeight="1">
      <c r="A118" s="46"/>
      <c r="B118" s="46">
        <f>B117+1</f>
        <v>47</v>
      </c>
      <c r="C118" s="46"/>
      <c r="D118" s="31" t="s">
        <v>47</v>
      </c>
      <c r="E118" s="33" t="s">
        <v>48</v>
      </c>
      <c r="F118" s="48">
        <v>1623.5</v>
      </c>
      <c r="G118" s="55">
        <v>1623.5</v>
      </c>
      <c r="H118" s="55"/>
      <c r="I118" s="52"/>
      <c r="J118" s="52"/>
    </row>
    <row r="119" spans="1:10" ht="15" customHeight="1">
      <c r="A119" s="46"/>
      <c r="B119" s="46"/>
      <c r="C119" s="46"/>
      <c r="D119" s="35" t="s">
        <v>219</v>
      </c>
      <c r="E119" s="33"/>
      <c r="F119" s="48"/>
      <c r="G119" s="55"/>
      <c r="H119" s="55"/>
      <c r="I119" s="52"/>
      <c r="J119" s="52"/>
    </row>
    <row r="120" spans="1:10" ht="15.75" customHeight="1">
      <c r="A120" s="46"/>
      <c r="B120" s="46">
        <f>B118+1</f>
        <v>48</v>
      </c>
      <c r="C120" s="46"/>
      <c r="D120" s="31" t="s">
        <v>220</v>
      </c>
      <c r="E120" s="33" t="s">
        <v>221</v>
      </c>
      <c r="F120" s="48">
        <v>969</v>
      </c>
      <c r="G120" s="55">
        <v>969</v>
      </c>
      <c r="H120" s="55"/>
      <c r="I120" s="52"/>
      <c r="J120" s="52"/>
    </row>
    <row r="121" spans="1:10" ht="12" customHeight="1">
      <c r="A121" s="46"/>
      <c r="B121" s="46"/>
      <c r="C121" s="1"/>
      <c r="D121" s="35" t="s">
        <v>7</v>
      </c>
      <c r="E121" s="16"/>
      <c r="F121" s="52"/>
      <c r="G121" s="52"/>
      <c r="H121" s="52"/>
      <c r="I121" s="52"/>
      <c r="J121" s="52"/>
    </row>
    <row r="122" spans="1:10" ht="18" customHeight="1">
      <c r="A122" s="46"/>
      <c r="B122" s="46">
        <f>B120+1</f>
        <v>49</v>
      </c>
      <c r="C122" s="46"/>
      <c r="D122" s="31" t="s">
        <v>244</v>
      </c>
      <c r="E122" s="16" t="s">
        <v>49</v>
      </c>
      <c r="F122" s="48">
        <v>2362.4</v>
      </c>
      <c r="G122" s="55">
        <v>2362.4</v>
      </c>
      <c r="H122" s="55"/>
      <c r="I122" s="52"/>
      <c r="J122" s="52"/>
    </row>
    <row r="123" spans="1:10" ht="16.5" customHeight="1">
      <c r="A123" s="46"/>
      <c r="B123" s="46"/>
      <c r="C123" s="46"/>
      <c r="D123" s="35" t="s">
        <v>213</v>
      </c>
      <c r="E123" s="16"/>
      <c r="F123" s="52"/>
      <c r="G123" s="55"/>
      <c r="H123" s="55"/>
      <c r="I123" s="52"/>
      <c r="J123" s="52"/>
    </row>
    <row r="124" spans="1:10" ht="15.75" customHeight="1">
      <c r="A124" s="46"/>
      <c r="B124" s="46">
        <f>B122+1</f>
        <v>50</v>
      </c>
      <c r="C124" s="46"/>
      <c r="D124" s="31" t="s">
        <v>214</v>
      </c>
      <c r="E124" s="16" t="s">
        <v>215</v>
      </c>
      <c r="F124" s="48">
        <v>210</v>
      </c>
      <c r="G124" s="55">
        <v>210</v>
      </c>
      <c r="H124" s="55"/>
      <c r="I124" s="52"/>
      <c r="J124" s="52"/>
    </row>
    <row r="125" spans="1:10" ht="15.75" customHeight="1">
      <c r="A125" s="46"/>
      <c r="B125" s="46"/>
      <c r="C125" s="1"/>
      <c r="D125" s="35" t="s">
        <v>50</v>
      </c>
      <c r="E125" s="16"/>
      <c r="F125" s="52"/>
      <c r="G125" s="52"/>
      <c r="H125" s="52"/>
      <c r="I125" s="52"/>
      <c r="J125" s="52"/>
    </row>
    <row r="126" spans="1:10" ht="15" customHeight="1">
      <c r="A126" s="46"/>
      <c r="B126" s="46">
        <v>51</v>
      </c>
      <c r="C126" s="46"/>
      <c r="D126" s="31" t="s">
        <v>51</v>
      </c>
      <c r="E126" s="33" t="s">
        <v>52</v>
      </c>
      <c r="F126" s="48">
        <v>2030</v>
      </c>
      <c r="G126" s="52">
        <v>2030</v>
      </c>
      <c r="H126" s="52"/>
      <c r="I126" s="52"/>
      <c r="J126" s="52"/>
    </row>
    <row r="127" spans="1:14" ht="11.25" customHeight="1">
      <c r="A127" s="46"/>
      <c r="B127" s="46"/>
      <c r="C127" s="1"/>
      <c r="D127" s="84" t="s">
        <v>23</v>
      </c>
      <c r="E127" s="18"/>
      <c r="F127" s="78">
        <v>345248.50000000006</v>
      </c>
      <c r="G127" s="78">
        <v>245633.90000000002</v>
      </c>
      <c r="H127" s="78">
        <v>99614.6</v>
      </c>
      <c r="I127" s="78">
        <v>437400</v>
      </c>
      <c r="J127" s="78">
        <v>400000</v>
      </c>
      <c r="N127" s="5" t="s">
        <v>21</v>
      </c>
    </row>
    <row r="128" spans="1:10" s="8" customFormat="1" ht="22.5" customHeight="1">
      <c r="A128" s="60"/>
      <c r="B128" s="60"/>
      <c r="C128" s="2"/>
      <c r="D128" s="58" t="s">
        <v>98</v>
      </c>
      <c r="E128" s="17"/>
      <c r="F128" s="76"/>
      <c r="G128" s="76"/>
      <c r="H128" s="76"/>
      <c r="I128" s="136"/>
      <c r="J128" s="136"/>
    </row>
    <row r="129" spans="1:10" ht="12.75" customHeight="1">
      <c r="A129" s="46"/>
      <c r="B129" s="46"/>
      <c r="C129" s="1"/>
      <c r="D129" s="63" t="s">
        <v>25</v>
      </c>
      <c r="E129" s="15"/>
      <c r="F129" s="130">
        <v>341348.30000000005</v>
      </c>
      <c r="G129" s="130">
        <v>241733.7</v>
      </c>
      <c r="H129" s="130">
        <v>99614.6</v>
      </c>
      <c r="I129" s="130">
        <v>437400</v>
      </c>
      <c r="J129" s="130">
        <v>400000</v>
      </c>
    </row>
    <row r="130" spans="1:10" ht="12.75" customHeight="1">
      <c r="A130" s="46"/>
      <c r="B130" s="46"/>
      <c r="C130" s="1"/>
      <c r="D130" s="6" t="s">
        <v>0</v>
      </c>
      <c r="E130" s="15"/>
      <c r="F130" s="80"/>
      <c r="G130" s="80"/>
      <c r="H130" s="80"/>
      <c r="I130" s="80"/>
      <c r="J130" s="80"/>
    </row>
    <row r="131" spans="1:10" ht="25.5" customHeight="1">
      <c r="A131" s="46"/>
      <c r="B131" s="46">
        <v>52</v>
      </c>
      <c r="C131" s="1"/>
      <c r="D131" s="7" t="s">
        <v>102</v>
      </c>
      <c r="E131" s="16" t="s">
        <v>103</v>
      </c>
      <c r="F131" s="81">
        <v>20000</v>
      </c>
      <c r="G131" s="81">
        <v>20000</v>
      </c>
      <c r="H131" s="81"/>
      <c r="I131" s="81">
        <v>437400</v>
      </c>
      <c r="J131" s="81">
        <v>400000</v>
      </c>
    </row>
    <row r="132" spans="1:10" ht="18" customHeight="1">
      <c r="A132" s="46"/>
      <c r="B132" s="46"/>
      <c r="C132" s="1"/>
      <c r="D132" s="6" t="s">
        <v>181</v>
      </c>
      <c r="E132" s="16"/>
      <c r="F132" s="81"/>
      <c r="G132" s="81"/>
      <c r="H132" s="81"/>
      <c r="I132" s="81"/>
      <c r="J132" s="81"/>
    </row>
    <row r="133" spans="1:10" ht="17.25" customHeight="1">
      <c r="A133" s="46"/>
      <c r="B133" s="46">
        <v>53</v>
      </c>
      <c r="C133" s="1"/>
      <c r="D133" s="7" t="s">
        <v>182</v>
      </c>
      <c r="E133" s="91" t="s">
        <v>183</v>
      </c>
      <c r="F133" s="81">
        <v>5172</v>
      </c>
      <c r="G133" s="81">
        <v>5172</v>
      </c>
      <c r="H133" s="81"/>
      <c r="I133" s="81"/>
      <c r="J133" s="81"/>
    </row>
    <row r="134" spans="1:10" ht="14.25" customHeight="1">
      <c r="A134" s="46"/>
      <c r="B134" s="46"/>
      <c r="C134" s="1"/>
      <c r="D134" s="6" t="s">
        <v>99</v>
      </c>
      <c r="E134" s="15"/>
      <c r="F134" s="53"/>
      <c r="G134" s="82"/>
      <c r="H134" s="82"/>
      <c r="I134" s="82"/>
      <c r="J134" s="82"/>
    </row>
    <row r="135" spans="1:10" ht="14.25" customHeight="1">
      <c r="A135" s="46"/>
      <c r="B135" s="46">
        <f>B133+1</f>
        <v>54</v>
      </c>
      <c r="C135" s="1"/>
      <c r="D135" s="7" t="s">
        <v>100</v>
      </c>
      <c r="E135" s="16" t="s">
        <v>101</v>
      </c>
      <c r="F135" s="143">
        <v>140446.30000000002</v>
      </c>
      <c r="G135" s="55">
        <v>108331.70000000001</v>
      </c>
      <c r="H135" s="55">
        <v>32114.6</v>
      </c>
      <c r="I135" s="83"/>
      <c r="J135" s="83"/>
    </row>
    <row r="136" spans="1:10" ht="14.25" customHeight="1">
      <c r="A136" s="46"/>
      <c r="B136" s="46"/>
      <c r="C136" s="1"/>
      <c r="D136" s="6" t="s">
        <v>17</v>
      </c>
      <c r="E136" s="16"/>
      <c r="F136" s="53"/>
      <c r="G136" s="55"/>
      <c r="H136" s="55"/>
      <c r="I136" s="83"/>
      <c r="J136" s="83"/>
    </row>
    <row r="137" spans="1:10" ht="14.25" customHeight="1">
      <c r="A137" s="46"/>
      <c r="B137" s="46">
        <f>B135+1</f>
        <v>55</v>
      </c>
      <c r="C137" s="1"/>
      <c r="D137" s="7" t="s">
        <v>184</v>
      </c>
      <c r="E137" s="91" t="s">
        <v>185</v>
      </c>
      <c r="F137" s="143">
        <v>14015.4</v>
      </c>
      <c r="G137" s="55">
        <v>14015.4</v>
      </c>
      <c r="H137" s="55"/>
      <c r="I137" s="83"/>
      <c r="J137" s="83"/>
    </row>
    <row r="138" spans="1:10" ht="13.5" customHeight="1">
      <c r="A138" s="5"/>
      <c r="B138" s="5"/>
      <c r="C138" s="5"/>
      <c r="D138" s="71" t="s">
        <v>20</v>
      </c>
      <c r="E138" s="15"/>
      <c r="F138" s="53"/>
      <c r="G138" s="82"/>
      <c r="H138" s="82"/>
      <c r="I138" s="82"/>
      <c r="J138" s="82"/>
    </row>
    <row r="139" spans="1:10" ht="15.75" customHeight="1">
      <c r="A139" s="46"/>
      <c r="B139" s="46">
        <f>B137+1</f>
        <v>56</v>
      </c>
      <c r="C139" s="1"/>
      <c r="D139" s="37" t="s">
        <v>53</v>
      </c>
      <c r="E139" s="16" t="s">
        <v>76</v>
      </c>
      <c r="F139" s="143">
        <v>132573.40000000002</v>
      </c>
      <c r="G139" s="55">
        <v>65073.40000000001</v>
      </c>
      <c r="H139" s="55">
        <v>67500</v>
      </c>
      <c r="I139" s="52"/>
      <c r="J139" s="52"/>
    </row>
    <row r="140" spans="1:10" ht="15.75" customHeight="1">
      <c r="A140" s="46"/>
      <c r="B140" s="46"/>
      <c r="C140" s="1"/>
      <c r="D140" s="135" t="s">
        <v>10</v>
      </c>
      <c r="E140" s="16"/>
      <c r="F140" s="53"/>
      <c r="G140" s="55"/>
      <c r="H140" s="55"/>
      <c r="I140" s="52"/>
      <c r="J140" s="52"/>
    </row>
    <row r="141" spans="1:10" ht="30.75" customHeight="1">
      <c r="A141" s="46"/>
      <c r="B141" s="46">
        <f>B139+1</f>
        <v>57</v>
      </c>
      <c r="C141" s="1"/>
      <c r="D141" s="134" t="s">
        <v>186</v>
      </c>
      <c r="E141" s="91" t="s">
        <v>187</v>
      </c>
      <c r="F141" s="143">
        <v>29141.2</v>
      </c>
      <c r="G141" s="55">
        <v>29141.2</v>
      </c>
      <c r="H141" s="55"/>
      <c r="I141" s="52"/>
      <c r="J141" s="52"/>
    </row>
    <row r="142" spans="1:10" ht="27" customHeight="1">
      <c r="A142" s="46"/>
      <c r="B142" s="46"/>
      <c r="C142" s="1"/>
      <c r="D142" s="95" t="s">
        <v>19</v>
      </c>
      <c r="E142" s="91"/>
      <c r="F142" s="133">
        <v>3900.2</v>
      </c>
      <c r="G142" s="133">
        <v>3900.2</v>
      </c>
      <c r="H142" s="133">
        <v>0</v>
      </c>
      <c r="I142" s="133">
        <v>0</v>
      </c>
      <c r="J142" s="133">
        <v>0</v>
      </c>
    </row>
    <row r="143" spans="1:10" ht="12.75" customHeight="1">
      <c r="A143" s="46"/>
      <c r="B143" s="46"/>
      <c r="C143" s="1"/>
      <c r="D143" s="6" t="s">
        <v>0</v>
      </c>
      <c r="E143" s="91"/>
      <c r="F143" s="55"/>
      <c r="G143" s="55"/>
      <c r="H143" s="55"/>
      <c r="I143" s="52"/>
      <c r="J143" s="52"/>
    </row>
    <row r="144" spans="1:10" ht="14.25" customHeight="1">
      <c r="A144" s="46"/>
      <c r="B144" s="46">
        <v>58</v>
      </c>
      <c r="C144" s="1"/>
      <c r="D144" s="137" t="s">
        <v>188</v>
      </c>
      <c r="E144" s="107" t="s">
        <v>189</v>
      </c>
      <c r="F144" s="81">
        <v>471</v>
      </c>
      <c r="G144" s="55">
        <v>471</v>
      </c>
      <c r="H144" s="55"/>
      <c r="I144" s="52"/>
      <c r="J144" s="52"/>
    </row>
    <row r="145" spans="1:10" ht="26.25" customHeight="1">
      <c r="A145" s="46"/>
      <c r="B145" s="46">
        <v>59</v>
      </c>
      <c r="C145" s="1"/>
      <c r="D145" s="7" t="s">
        <v>190</v>
      </c>
      <c r="E145" s="107" t="s">
        <v>191</v>
      </c>
      <c r="F145" s="143">
        <v>3429.2</v>
      </c>
      <c r="G145" s="55">
        <v>3429.2</v>
      </c>
      <c r="H145" s="55"/>
      <c r="I145" s="52"/>
      <c r="J145" s="52"/>
    </row>
    <row r="146" spans="1:10" s="8" customFormat="1" ht="12.75">
      <c r="A146" s="60"/>
      <c r="B146" s="60"/>
      <c r="C146" s="2"/>
      <c r="D146" s="84" t="s">
        <v>54</v>
      </c>
      <c r="E146" s="20"/>
      <c r="F146" s="131">
        <v>22058.100000000002</v>
      </c>
      <c r="G146" s="131">
        <v>22058.100000000002</v>
      </c>
      <c r="H146" s="131">
        <v>0</v>
      </c>
      <c r="I146" s="85">
        <v>30000</v>
      </c>
      <c r="J146" s="85">
        <v>100000</v>
      </c>
    </row>
    <row r="147" spans="1:10" s="8" customFormat="1" ht="21">
      <c r="A147" s="60"/>
      <c r="B147" s="60"/>
      <c r="C147" s="2"/>
      <c r="D147" s="58" t="s">
        <v>105</v>
      </c>
      <c r="E147" s="16"/>
      <c r="F147" s="79"/>
      <c r="G147" s="79"/>
      <c r="H147" s="79"/>
      <c r="I147" s="80"/>
      <c r="J147" s="80"/>
    </row>
    <row r="148" spans="1:10" s="8" customFormat="1" ht="12.75">
      <c r="A148" s="60"/>
      <c r="B148" s="60"/>
      <c r="C148" s="2"/>
      <c r="D148" s="63" t="s">
        <v>104</v>
      </c>
      <c r="E148" s="16"/>
      <c r="F148" s="79">
        <v>0</v>
      </c>
      <c r="G148" s="79">
        <v>0</v>
      </c>
      <c r="H148" s="79">
        <v>0</v>
      </c>
      <c r="I148" s="79">
        <v>0</v>
      </c>
      <c r="J148" s="79">
        <v>100000</v>
      </c>
    </row>
    <row r="149" spans="1:10" s="8" customFormat="1" ht="12.75">
      <c r="A149" s="60"/>
      <c r="B149" s="60"/>
      <c r="C149" s="2"/>
      <c r="D149" s="6" t="s">
        <v>0</v>
      </c>
      <c r="E149" s="16"/>
      <c r="F149" s="80"/>
      <c r="G149" s="80"/>
      <c r="H149" s="80"/>
      <c r="I149" s="80"/>
      <c r="J149" s="79"/>
    </row>
    <row r="150" spans="1:10" s="8" customFormat="1" ht="28.5" customHeight="1">
      <c r="A150" s="180" t="s">
        <v>107</v>
      </c>
      <c r="B150" s="180"/>
      <c r="C150" s="185"/>
      <c r="D150" s="96" t="s">
        <v>106</v>
      </c>
      <c r="E150" s="34" t="s">
        <v>55</v>
      </c>
      <c r="F150" s="81"/>
      <c r="G150" s="80"/>
      <c r="H150" s="80"/>
      <c r="I150" s="80"/>
      <c r="J150" s="81">
        <v>100000</v>
      </c>
    </row>
    <row r="151" spans="1:10" s="8" customFormat="1" ht="24.75" customHeight="1">
      <c r="A151" s="60"/>
      <c r="B151" s="60"/>
      <c r="C151" s="2"/>
      <c r="D151" s="95" t="s">
        <v>19</v>
      </c>
      <c r="E151" s="17"/>
      <c r="F151" s="130">
        <v>22058.100000000002</v>
      </c>
      <c r="G151" s="130">
        <v>22058.100000000002</v>
      </c>
      <c r="H151" s="130">
        <v>0</v>
      </c>
      <c r="I151" s="79">
        <v>30000</v>
      </c>
      <c r="J151" s="79">
        <v>0</v>
      </c>
    </row>
    <row r="152" spans="1:10" s="8" customFormat="1" ht="12.75">
      <c r="A152" s="60"/>
      <c r="B152" s="60"/>
      <c r="C152" s="2"/>
      <c r="D152" s="97" t="s">
        <v>0</v>
      </c>
      <c r="E152" s="15"/>
      <c r="F152" s="60"/>
      <c r="G152" s="128"/>
      <c r="H152" s="128"/>
      <c r="I152" s="60"/>
      <c r="J152" s="60"/>
    </row>
    <row r="153" spans="1:10" s="8" customFormat="1" ht="30" customHeight="1">
      <c r="A153" s="60"/>
      <c r="B153" s="60">
        <v>60</v>
      </c>
      <c r="C153" s="2"/>
      <c r="D153" s="129" t="s">
        <v>106</v>
      </c>
      <c r="E153" s="34" t="s">
        <v>55</v>
      </c>
      <c r="F153" s="128">
        <v>20307.7</v>
      </c>
      <c r="G153" s="55">
        <v>20307.7</v>
      </c>
      <c r="H153" s="55"/>
      <c r="I153" s="52">
        <v>30000</v>
      </c>
      <c r="J153" s="52"/>
    </row>
    <row r="154" spans="1:10" s="8" customFormat="1" ht="14.25" customHeight="1">
      <c r="A154" s="60"/>
      <c r="B154" s="60"/>
      <c r="C154" s="2"/>
      <c r="D154" s="35" t="s">
        <v>175</v>
      </c>
      <c r="E154" s="34"/>
      <c r="F154" s="128"/>
      <c r="G154" s="55"/>
      <c r="H154" s="55"/>
      <c r="I154" s="52"/>
      <c r="J154" s="52"/>
    </row>
    <row r="155" spans="1:10" s="8" customFormat="1" ht="20.25" customHeight="1">
      <c r="A155" s="60"/>
      <c r="B155" s="60">
        <v>61</v>
      </c>
      <c r="C155" s="2"/>
      <c r="D155" s="31" t="s">
        <v>246</v>
      </c>
      <c r="E155" s="34" t="s">
        <v>176</v>
      </c>
      <c r="F155" s="128">
        <v>1750.4</v>
      </c>
      <c r="G155" s="55">
        <v>1750.4</v>
      </c>
      <c r="H155" s="55"/>
      <c r="I155" s="52"/>
      <c r="J155" s="52"/>
    </row>
    <row r="156" spans="1:10" ht="23.25" customHeight="1">
      <c r="A156" s="46"/>
      <c r="B156" s="46"/>
      <c r="C156" s="1"/>
      <c r="D156" s="64" t="s">
        <v>22</v>
      </c>
      <c r="E156" s="25"/>
      <c r="F156" s="87">
        <v>188966</v>
      </c>
      <c r="G156" s="87">
        <v>188966</v>
      </c>
      <c r="H156" s="87">
        <v>0</v>
      </c>
      <c r="I156" s="86">
        <v>259150</v>
      </c>
      <c r="J156" s="86">
        <v>100000</v>
      </c>
    </row>
    <row r="157" spans="1:10" s="8" customFormat="1" ht="12" customHeight="1">
      <c r="A157" s="60"/>
      <c r="B157" s="60"/>
      <c r="C157" s="2"/>
      <c r="D157" s="59" t="s">
        <v>108</v>
      </c>
      <c r="E157" s="15"/>
      <c r="F157" s="132"/>
      <c r="G157" s="61"/>
      <c r="H157" s="61"/>
      <c r="I157" s="61"/>
      <c r="J157" s="61"/>
    </row>
    <row r="158" spans="1:10" ht="18" customHeight="1">
      <c r="A158" s="46"/>
      <c r="B158" s="46"/>
      <c r="C158" s="1"/>
      <c r="D158" s="63" t="s">
        <v>26</v>
      </c>
      <c r="E158" s="15"/>
      <c r="F158" s="132">
        <v>185859.8</v>
      </c>
      <c r="G158" s="62">
        <v>185859.8</v>
      </c>
      <c r="H158" s="62">
        <v>0</v>
      </c>
      <c r="I158" s="62">
        <v>259150</v>
      </c>
      <c r="J158" s="62">
        <v>100000</v>
      </c>
    </row>
    <row r="159" spans="1:10" ht="15.75" customHeight="1">
      <c r="A159" s="46"/>
      <c r="B159" s="46"/>
      <c r="C159" s="1"/>
      <c r="D159" s="58" t="s">
        <v>110</v>
      </c>
      <c r="E159" s="16" t="s">
        <v>111</v>
      </c>
      <c r="F159" s="152">
        <v>20747</v>
      </c>
      <c r="G159" s="152">
        <v>20747</v>
      </c>
      <c r="H159" s="66"/>
      <c r="I159" s="66">
        <v>59150</v>
      </c>
      <c r="J159" s="66">
        <v>100000</v>
      </c>
    </row>
    <row r="160" spans="1:10" ht="15" customHeight="1">
      <c r="A160" s="46"/>
      <c r="B160" s="46"/>
      <c r="C160" s="1"/>
      <c r="D160" s="35" t="s">
        <v>32</v>
      </c>
      <c r="E160" s="16"/>
      <c r="F160" s="52"/>
      <c r="G160" s="52"/>
      <c r="H160" s="52"/>
      <c r="I160" s="52"/>
      <c r="J160" s="52"/>
    </row>
    <row r="161" spans="1:10" ht="17.25" customHeight="1">
      <c r="A161" s="42"/>
      <c r="B161" s="60">
        <v>62</v>
      </c>
      <c r="C161" s="42"/>
      <c r="D161" s="31" t="s">
        <v>61</v>
      </c>
      <c r="E161" s="16" t="s">
        <v>62</v>
      </c>
      <c r="F161" s="152">
        <v>59001.3</v>
      </c>
      <c r="G161" s="55">
        <v>59001.3</v>
      </c>
      <c r="H161" s="55"/>
      <c r="I161" s="52">
        <v>150000</v>
      </c>
      <c r="J161" s="52"/>
    </row>
    <row r="162" spans="1:10" ht="11.25" customHeight="1">
      <c r="A162" s="46"/>
      <c r="B162" s="46"/>
      <c r="C162" s="1"/>
      <c r="D162" s="35" t="s">
        <v>18</v>
      </c>
      <c r="E162" s="16"/>
      <c r="F162" s="52"/>
      <c r="G162" s="52"/>
      <c r="H162" s="52"/>
      <c r="I162" s="52"/>
      <c r="J162" s="52"/>
    </row>
    <row r="163" spans="1:10" ht="22.5" customHeight="1">
      <c r="A163" s="46"/>
      <c r="B163" s="46">
        <v>63</v>
      </c>
      <c r="C163" s="1"/>
      <c r="D163" s="22" t="s">
        <v>56</v>
      </c>
      <c r="E163" s="16" t="s">
        <v>57</v>
      </c>
      <c r="F163" s="152">
        <v>93463</v>
      </c>
      <c r="G163" s="52">
        <v>93463</v>
      </c>
      <c r="H163" s="52"/>
      <c r="I163" s="52">
        <v>50000</v>
      </c>
      <c r="J163" s="52"/>
    </row>
    <row r="164" spans="1:10" ht="18" customHeight="1">
      <c r="A164" s="46"/>
      <c r="B164" s="46"/>
      <c r="C164" s="1"/>
      <c r="D164" s="23" t="s">
        <v>177</v>
      </c>
      <c r="E164" s="16"/>
      <c r="F164" s="52"/>
      <c r="G164" s="52"/>
      <c r="H164" s="52"/>
      <c r="I164" s="52"/>
      <c r="J164" s="52"/>
    </row>
    <row r="165" spans="1:10" ht="38.25" customHeight="1">
      <c r="A165" s="46"/>
      <c r="B165" s="46">
        <v>64</v>
      </c>
      <c r="C165" s="1"/>
      <c r="D165" s="22" t="s">
        <v>178</v>
      </c>
      <c r="E165" s="16" t="s">
        <v>238</v>
      </c>
      <c r="F165" s="152">
        <v>2599.2</v>
      </c>
      <c r="G165" s="55">
        <v>2599.2</v>
      </c>
      <c r="H165" s="55"/>
      <c r="I165" s="52"/>
      <c r="J165" s="52"/>
    </row>
    <row r="166" spans="1:10" s="8" customFormat="1" ht="12.75" customHeight="1">
      <c r="A166" s="46"/>
      <c r="B166" s="46"/>
      <c r="C166" s="1"/>
      <c r="D166" s="35" t="s">
        <v>58</v>
      </c>
      <c r="E166" s="16"/>
      <c r="F166" s="52"/>
      <c r="G166" s="52"/>
      <c r="H166" s="52"/>
      <c r="I166" s="52"/>
      <c r="J166" s="52"/>
    </row>
    <row r="167" spans="1:10" ht="20.25" customHeight="1">
      <c r="A167" s="46"/>
      <c r="B167" s="46">
        <v>65</v>
      </c>
      <c r="C167" s="1"/>
      <c r="D167" s="22" t="s">
        <v>59</v>
      </c>
      <c r="E167" s="16" t="s">
        <v>60</v>
      </c>
      <c r="F167" s="152">
        <v>10049.3</v>
      </c>
      <c r="G167" s="55">
        <v>10049.3</v>
      </c>
      <c r="H167" s="55"/>
      <c r="I167" s="52"/>
      <c r="J167" s="52"/>
    </row>
    <row r="168" spans="1:10" ht="24.75" customHeight="1">
      <c r="A168" s="46"/>
      <c r="B168" s="46"/>
      <c r="C168" s="1"/>
      <c r="D168" s="95" t="s">
        <v>19</v>
      </c>
      <c r="E168" s="16"/>
      <c r="F168" s="133">
        <v>3106.2</v>
      </c>
      <c r="G168" s="133">
        <v>3106.2</v>
      </c>
      <c r="H168" s="133">
        <v>0</v>
      </c>
      <c r="I168" s="124">
        <v>0</v>
      </c>
      <c r="J168" s="124">
        <v>0</v>
      </c>
    </row>
    <row r="169" spans="1:10" ht="15.75" customHeight="1">
      <c r="A169" s="46"/>
      <c r="B169" s="46"/>
      <c r="C169" s="1"/>
      <c r="D169" s="35" t="s">
        <v>0</v>
      </c>
      <c r="E169" s="16"/>
      <c r="F169" s="133"/>
      <c r="G169" s="124"/>
      <c r="H169" s="124"/>
      <c r="I169" s="124"/>
      <c r="J169" s="124"/>
    </row>
    <row r="170" spans="1:10" ht="20.25" customHeight="1">
      <c r="A170" s="46"/>
      <c r="B170" s="46">
        <v>66</v>
      </c>
      <c r="C170" s="1"/>
      <c r="D170" s="31" t="s">
        <v>179</v>
      </c>
      <c r="E170" s="16" t="s">
        <v>180</v>
      </c>
      <c r="F170" s="152">
        <v>2206.2</v>
      </c>
      <c r="G170" s="55">
        <v>2206.2</v>
      </c>
      <c r="H170" s="55"/>
      <c r="I170" s="124"/>
      <c r="J170" s="124"/>
    </row>
    <row r="171" spans="1:10" ht="12.75">
      <c r="A171" s="46"/>
      <c r="B171" s="46"/>
      <c r="C171" s="1"/>
      <c r="D171" s="23" t="s">
        <v>115</v>
      </c>
      <c r="E171" s="16"/>
      <c r="F171" s="52"/>
      <c r="G171" s="52"/>
      <c r="H171" s="52"/>
      <c r="I171" s="52"/>
      <c r="J171" s="52"/>
    </row>
    <row r="172" spans="1:10" ht="21" customHeight="1">
      <c r="A172" s="46"/>
      <c r="B172" s="46">
        <v>67</v>
      </c>
      <c r="C172" s="1"/>
      <c r="D172" s="22" t="s">
        <v>138</v>
      </c>
      <c r="E172" s="16" t="s">
        <v>116</v>
      </c>
      <c r="F172" s="152">
        <v>900</v>
      </c>
      <c r="G172" s="52">
        <v>900</v>
      </c>
      <c r="H172" s="52"/>
      <c r="I172" s="52">
        <v>0</v>
      </c>
      <c r="J172" s="52"/>
    </row>
    <row r="173" spans="1:10" s="138" customFormat="1" ht="15" customHeight="1">
      <c r="A173" s="60"/>
      <c r="B173" s="60"/>
      <c r="C173" s="2"/>
      <c r="D173" s="64" t="s">
        <v>193</v>
      </c>
      <c r="E173" s="20"/>
      <c r="F173" s="140">
        <v>657.6</v>
      </c>
      <c r="G173" s="140">
        <v>657.6</v>
      </c>
      <c r="H173" s="140">
        <v>0</v>
      </c>
      <c r="I173" s="139">
        <v>0</v>
      </c>
      <c r="J173" s="139">
        <v>0</v>
      </c>
    </row>
    <row r="174" spans="1:10" s="155" customFormat="1" ht="21">
      <c r="A174" s="60"/>
      <c r="B174" s="60"/>
      <c r="C174" s="2"/>
      <c r="D174" s="58" t="s">
        <v>247</v>
      </c>
      <c r="E174" s="16"/>
      <c r="F174" s="154"/>
      <c r="G174" s="154"/>
      <c r="H174" s="154"/>
      <c r="I174" s="153"/>
      <c r="J174" s="153"/>
    </row>
    <row r="175" spans="1:10" s="155" customFormat="1" ht="17.25" customHeight="1">
      <c r="A175" s="60"/>
      <c r="B175" s="60"/>
      <c r="C175" s="2"/>
      <c r="D175" s="89" t="s">
        <v>248</v>
      </c>
      <c r="E175" s="16"/>
      <c r="F175" s="154">
        <v>657.6</v>
      </c>
      <c r="G175" s="154">
        <v>657.6</v>
      </c>
      <c r="H175" s="153">
        <v>0</v>
      </c>
      <c r="I175" s="153">
        <v>0</v>
      </c>
      <c r="J175" s="153">
        <v>0</v>
      </c>
    </row>
    <row r="176" spans="1:10" ht="12.75">
      <c r="A176" s="46"/>
      <c r="B176" s="46"/>
      <c r="C176" s="1"/>
      <c r="D176" s="21" t="s">
        <v>17</v>
      </c>
      <c r="E176" s="16"/>
      <c r="F176" s="52"/>
      <c r="G176" s="52"/>
      <c r="H176" s="52"/>
      <c r="I176" s="52"/>
      <c r="J176" s="52"/>
    </row>
    <row r="177" spans="1:10" ht="16.5" customHeight="1">
      <c r="A177" s="46"/>
      <c r="B177" s="46">
        <v>68</v>
      </c>
      <c r="C177" s="1"/>
      <c r="D177" s="10" t="s">
        <v>194</v>
      </c>
      <c r="E177" s="16" t="s">
        <v>195</v>
      </c>
      <c r="F177" s="152">
        <v>657.6</v>
      </c>
      <c r="G177" s="55">
        <v>657.6</v>
      </c>
      <c r="H177" s="55"/>
      <c r="I177" s="52"/>
      <c r="J177" s="52"/>
    </row>
    <row r="178" spans="1:10" ht="12.75">
      <c r="A178" s="46"/>
      <c r="B178" s="46"/>
      <c r="C178" s="1"/>
      <c r="D178" s="64" t="s">
        <v>109</v>
      </c>
      <c r="E178" s="25"/>
      <c r="F178" s="86">
        <v>0</v>
      </c>
      <c r="G178" s="86">
        <v>0</v>
      </c>
      <c r="H178" s="86">
        <v>0</v>
      </c>
      <c r="I178" s="86">
        <v>50000</v>
      </c>
      <c r="J178" s="86">
        <v>50000</v>
      </c>
    </row>
    <row r="179" spans="1:10" ht="23.25" customHeight="1">
      <c r="A179" s="46"/>
      <c r="B179" s="46"/>
      <c r="C179" s="1"/>
      <c r="D179" s="58" t="s">
        <v>112</v>
      </c>
      <c r="E179" s="15"/>
      <c r="F179" s="62"/>
      <c r="G179" s="62"/>
      <c r="H179" s="62"/>
      <c r="I179" s="62">
        <v>50000</v>
      </c>
      <c r="J179" s="62">
        <v>50000</v>
      </c>
    </row>
    <row r="180" spans="1:10" ht="15" customHeight="1">
      <c r="A180" s="46"/>
      <c r="B180" s="46"/>
      <c r="C180" s="2"/>
      <c r="D180" s="47" t="s">
        <v>110</v>
      </c>
      <c r="E180" s="16" t="s">
        <v>111</v>
      </c>
      <c r="F180" s="52"/>
      <c r="G180" s="52"/>
      <c r="H180" s="52"/>
      <c r="I180" s="52">
        <v>50000</v>
      </c>
      <c r="J180" s="52">
        <v>50000</v>
      </c>
    </row>
    <row r="181" spans="1:10" ht="11.25" customHeight="1">
      <c r="A181" s="46"/>
      <c r="B181" s="46"/>
      <c r="C181" s="2"/>
      <c r="D181" s="10"/>
      <c r="E181" s="36"/>
      <c r="F181" s="52"/>
      <c r="G181" s="52"/>
      <c r="H181" s="52"/>
      <c r="I181" s="52"/>
      <c r="J181" s="52"/>
    </row>
    <row r="183" spans="4:5" ht="12.75">
      <c r="D183" s="182" t="s">
        <v>172</v>
      </c>
      <c r="E183" s="182"/>
    </row>
    <row r="184" spans="4:6" ht="12.75">
      <c r="D184" s="102" t="s">
        <v>140</v>
      </c>
      <c r="E184" s="103"/>
      <c r="F184" s="148">
        <f>F185+F216</f>
        <v>1510.54829</v>
      </c>
    </row>
    <row r="185" spans="4:6" ht="12.75">
      <c r="D185" s="104" t="s">
        <v>171</v>
      </c>
      <c r="E185" s="105"/>
      <c r="F185" s="149">
        <f>SUM(F187:F215)</f>
        <v>1507.54829</v>
      </c>
    </row>
    <row r="186" spans="4:6" ht="12.75">
      <c r="D186" s="106" t="s">
        <v>144</v>
      </c>
      <c r="E186" s="103"/>
      <c r="F186" s="103"/>
    </row>
    <row r="187" spans="4:6" ht="16.5" customHeight="1">
      <c r="D187" s="122" t="s">
        <v>222</v>
      </c>
      <c r="E187" s="107" t="s">
        <v>145</v>
      </c>
      <c r="F187" s="144">
        <v>18.37707</v>
      </c>
    </row>
    <row r="188" spans="4:6" ht="12.75">
      <c r="D188" s="123" t="s">
        <v>146</v>
      </c>
      <c r="E188" s="109"/>
      <c r="F188" s="109"/>
    </row>
    <row r="189" spans="4:6" ht="24">
      <c r="D189" s="122" t="s">
        <v>223</v>
      </c>
      <c r="E189" s="109" t="s">
        <v>147</v>
      </c>
      <c r="F189" s="108">
        <v>18.37707</v>
      </c>
    </row>
    <row r="190" spans="4:6" ht="12.75">
      <c r="D190" s="112" t="s">
        <v>149</v>
      </c>
      <c r="E190" s="113"/>
      <c r="F190" s="109"/>
    </row>
    <row r="191" spans="4:6" ht="24">
      <c r="D191" s="114" t="s">
        <v>224</v>
      </c>
      <c r="E191" s="91" t="s">
        <v>150</v>
      </c>
      <c r="F191" s="108">
        <v>18.37707</v>
      </c>
    </row>
    <row r="192" spans="4:6" ht="12.75">
      <c r="D192" s="110" t="s">
        <v>151</v>
      </c>
      <c r="E192" s="115"/>
      <c r="F192" s="109"/>
    </row>
    <row r="193" spans="4:6" ht="24">
      <c r="D193" s="122" t="s">
        <v>225</v>
      </c>
      <c r="E193" s="91" t="s">
        <v>152</v>
      </c>
      <c r="F193" s="108">
        <v>9.3</v>
      </c>
    </row>
    <row r="194" spans="4:6" ht="12.75">
      <c r="D194" s="116" t="s">
        <v>153</v>
      </c>
      <c r="E194" s="91"/>
      <c r="F194" s="109"/>
    </row>
    <row r="195" spans="4:6" ht="24">
      <c r="D195" s="111" t="s">
        <v>226</v>
      </c>
      <c r="E195" s="91" t="s">
        <v>154</v>
      </c>
      <c r="F195" s="108">
        <v>18.8</v>
      </c>
    </row>
    <row r="196" spans="4:6" ht="12.75">
      <c r="D196" s="112" t="s">
        <v>155</v>
      </c>
      <c r="E196" s="117"/>
      <c r="F196" s="109"/>
    </row>
    <row r="197" spans="4:6" ht="12.75">
      <c r="D197" s="114" t="s">
        <v>227</v>
      </c>
      <c r="E197" s="103" t="s">
        <v>156</v>
      </c>
      <c r="F197" s="108">
        <v>18.37707</v>
      </c>
    </row>
    <row r="198" spans="4:6" ht="12.75">
      <c r="D198" s="110" t="s">
        <v>148</v>
      </c>
      <c r="E198" s="109"/>
      <c r="F198" s="109"/>
    </row>
    <row r="199" spans="4:6" ht="24">
      <c r="D199" s="122" t="s">
        <v>173</v>
      </c>
      <c r="E199" s="91" t="s">
        <v>122</v>
      </c>
      <c r="F199" s="109">
        <v>27.27545</v>
      </c>
    </row>
    <row r="200" spans="4:6" ht="12.75">
      <c r="D200" s="118" t="s">
        <v>157</v>
      </c>
      <c r="E200" s="113"/>
      <c r="F200" s="109"/>
    </row>
    <row r="201" spans="4:6" ht="24">
      <c r="D201" s="114" t="s">
        <v>228</v>
      </c>
      <c r="E201" s="91" t="s">
        <v>158</v>
      </c>
      <c r="F201" s="108">
        <v>18.37707</v>
      </c>
    </row>
    <row r="202" spans="4:6" ht="24">
      <c r="D202" s="114" t="s">
        <v>174</v>
      </c>
      <c r="E202" s="91" t="s">
        <v>127</v>
      </c>
      <c r="F202" s="109">
        <v>25.30576</v>
      </c>
    </row>
    <row r="203" spans="4:6" ht="12.75">
      <c r="D203" s="112" t="s">
        <v>10</v>
      </c>
      <c r="E203" s="91"/>
      <c r="F203" s="109"/>
    </row>
    <row r="204" spans="4:6" ht="24">
      <c r="D204" s="114" t="s">
        <v>229</v>
      </c>
      <c r="E204" s="91" t="s">
        <v>141</v>
      </c>
      <c r="F204" s="108">
        <v>18.37707</v>
      </c>
    </row>
    <row r="205" spans="4:6" ht="12.75">
      <c r="D205" s="118" t="s">
        <v>159</v>
      </c>
      <c r="E205" s="117"/>
      <c r="F205" s="108"/>
    </row>
    <row r="206" spans="4:6" ht="24">
      <c r="D206" s="111" t="s">
        <v>230</v>
      </c>
      <c r="E206" s="91" t="s">
        <v>160</v>
      </c>
      <c r="F206" s="108">
        <v>18.37707</v>
      </c>
    </row>
    <row r="207" spans="4:6" ht="12.75">
      <c r="D207" s="112" t="s">
        <v>161</v>
      </c>
      <c r="E207" s="117"/>
      <c r="F207" s="109"/>
    </row>
    <row r="208" spans="4:6" ht="24">
      <c r="D208" s="111" t="s">
        <v>231</v>
      </c>
      <c r="E208" s="91" t="s">
        <v>162</v>
      </c>
      <c r="F208" s="108">
        <v>28.27345</v>
      </c>
    </row>
    <row r="209" spans="4:6" ht="12.75">
      <c r="D209" s="116" t="s">
        <v>163</v>
      </c>
      <c r="E209" s="91"/>
      <c r="F209" s="109"/>
    </row>
    <row r="210" spans="4:6" ht="24">
      <c r="D210" s="111" t="s">
        <v>232</v>
      </c>
      <c r="E210" s="91" t="s">
        <v>164</v>
      </c>
      <c r="F210" s="108">
        <v>18.37707</v>
      </c>
    </row>
    <row r="211" spans="4:6" ht="12.75">
      <c r="D211" s="116" t="s">
        <v>165</v>
      </c>
      <c r="E211" s="91"/>
      <c r="F211" s="109"/>
    </row>
    <row r="212" spans="4:6" ht="24">
      <c r="D212" s="111" t="s">
        <v>233</v>
      </c>
      <c r="E212" s="91" t="s">
        <v>166</v>
      </c>
      <c r="F212" s="108">
        <v>18.37707</v>
      </c>
    </row>
    <row r="213" spans="4:6" ht="12.75">
      <c r="D213" s="116" t="s">
        <v>167</v>
      </c>
      <c r="E213" s="91"/>
      <c r="F213" s="109"/>
    </row>
    <row r="214" spans="4:6" ht="24">
      <c r="D214" s="125" t="s">
        <v>234</v>
      </c>
      <c r="E214" s="91" t="s">
        <v>168</v>
      </c>
      <c r="F214" s="108">
        <v>1221.3</v>
      </c>
    </row>
    <row r="215" spans="4:6" ht="24">
      <c r="D215" s="125" t="s">
        <v>235</v>
      </c>
      <c r="E215" s="91" t="s">
        <v>169</v>
      </c>
      <c r="F215" s="108">
        <v>11.9</v>
      </c>
    </row>
    <row r="216" spans="4:6" ht="12.75">
      <c r="D216" s="119" t="s">
        <v>142</v>
      </c>
      <c r="E216" s="120"/>
      <c r="F216" s="145">
        <f>SUM(F218:F218)</f>
        <v>3</v>
      </c>
    </row>
    <row r="217" spans="4:6" ht="12.75">
      <c r="D217" s="112" t="s">
        <v>170</v>
      </c>
      <c r="E217" s="103"/>
      <c r="F217" s="146"/>
    </row>
    <row r="218" spans="4:6" ht="24">
      <c r="D218" s="114" t="s">
        <v>192</v>
      </c>
      <c r="E218" s="121" t="s">
        <v>143</v>
      </c>
      <c r="F218" s="147">
        <v>3</v>
      </c>
    </row>
    <row r="219" spans="1:4" ht="12.75">
      <c r="A219" s="19"/>
      <c r="B219" s="19"/>
      <c r="C219" s="19"/>
      <c r="D219" s="24"/>
    </row>
    <row r="220" spans="1:5" ht="31.5" customHeight="1">
      <c r="A220" s="19"/>
      <c r="B220" s="19"/>
      <c r="C220" s="19"/>
      <c r="D220" s="181" t="s">
        <v>236</v>
      </c>
      <c r="E220" s="181"/>
    </row>
    <row r="221" spans="1:5" ht="26.25" customHeight="1">
      <c r="A221" s="19"/>
      <c r="B221" s="19"/>
      <c r="C221" s="19"/>
      <c r="D221" s="181" t="s">
        <v>237</v>
      </c>
      <c r="E221" s="181"/>
    </row>
    <row r="222" spans="1:4" ht="12.75">
      <c r="A222" s="19"/>
      <c r="B222" s="19"/>
      <c r="C222" s="19"/>
      <c r="D222" s="24"/>
    </row>
    <row r="223" spans="1:4" ht="12.75">
      <c r="A223" s="19"/>
      <c r="B223" s="19"/>
      <c r="C223" s="19"/>
      <c r="D223" s="24"/>
    </row>
    <row r="224" spans="1:4" ht="12.75">
      <c r="A224" s="19"/>
      <c r="B224" s="19"/>
      <c r="C224" s="19"/>
      <c r="D224" s="24"/>
    </row>
    <row r="225" spans="1:4" ht="12.75">
      <c r="A225" s="19"/>
      <c r="B225" s="19"/>
      <c r="C225" s="19"/>
      <c r="D225" s="24"/>
    </row>
    <row r="226" spans="1:4" ht="12.75">
      <c r="A226" s="19"/>
      <c r="B226" s="19"/>
      <c r="C226" s="19"/>
      <c r="D226" s="24"/>
    </row>
    <row r="227" spans="1:4" ht="12.75">
      <c r="A227" s="19"/>
      <c r="B227" s="19"/>
      <c r="C227" s="19"/>
      <c r="D227" s="24"/>
    </row>
    <row r="228" spans="1:4" ht="12.75">
      <c r="A228" s="19"/>
      <c r="B228" s="19"/>
      <c r="C228" s="19"/>
      <c r="D228" s="24"/>
    </row>
  </sheetData>
  <sheetProtection/>
  <mergeCells count="26">
    <mergeCell ref="D183:E183"/>
    <mergeCell ref="A41:C41"/>
    <mergeCell ref="A1:J1"/>
    <mergeCell ref="A2:J2"/>
    <mergeCell ref="A62:C62"/>
    <mergeCell ref="A150:C150"/>
    <mergeCell ref="E4:E8"/>
    <mergeCell ref="F4:J6"/>
    <mergeCell ref="F7:H7"/>
    <mergeCell ref="I7:I8"/>
    <mergeCell ref="A39:C39"/>
    <mergeCell ref="A33:C33"/>
    <mergeCell ref="D221:E221"/>
    <mergeCell ref="A65:C65"/>
    <mergeCell ref="A86:C86"/>
    <mergeCell ref="D220:E220"/>
    <mergeCell ref="A50:C50"/>
    <mergeCell ref="A70:C70"/>
    <mergeCell ref="A76:C76"/>
    <mergeCell ref="A80:C80"/>
    <mergeCell ref="J7:J8"/>
    <mergeCell ref="A4:C8"/>
    <mergeCell ref="A9:C9"/>
    <mergeCell ref="A3:D3"/>
    <mergeCell ref="D4:D8"/>
    <mergeCell ref="A32:C32"/>
  </mergeCells>
  <printOptions gridLines="1"/>
  <pageMargins left="0" right="0" top="0.1968503937007874" bottom="0" header="0.31496062992125984" footer="0.11811023622047245"/>
  <pageSetup fitToHeight="0" fitToWidth="1" horizontalDpi="300" verticalDpi="300" orientation="portrait" paperSize="9" scale="75" r:id="rId1"/>
  <headerFooter differentFirst="1"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user 1</cp:lastModifiedBy>
  <cp:lastPrinted>2015-06-03T06:49:32Z</cp:lastPrinted>
  <dcterms:created xsi:type="dcterms:W3CDTF">2000-02-09T04:39:54Z</dcterms:created>
  <dcterms:modified xsi:type="dcterms:W3CDTF">2015-06-03T11:13:20Z</dcterms:modified>
  <cp:category/>
  <cp:version/>
  <cp:contentType/>
  <cp:contentStatus/>
</cp:coreProperties>
</file>